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incitecpivotlimited-my.sharepoint.com/personal/lucas_agnelli_am_dynonobel_com/Documents/Desktop/Personal/"/>
    </mc:Choice>
  </mc:AlternateContent>
  <xr:revisionPtr revIDLastSave="166" documentId="8_{05CC378C-281C-4AF2-82F3-877CA6010C3B}" xr6:coauthVersionLast="41" xr6:coauthVersionMax="47" xr10:uidLastSave="{C9701288-3543-46D9-A9DE-84330E77D86D}"/>
  <bookViews>
    <workbookView xWindow="-110" yWindow="-110" windowWidth="19420" windowHeight="10420" tabRatio="500" xr2:uid="{00000000-000D-0000-FFFF-FFFF00000000}"/>
  </bookViews>
  <sheets>
    <sheet name="35+" sheetId="1" r:id="rId1"/>
    <sheet name="40+" sheetId="2" r:id="rId2"/>
    <sheet name="45+" sheetId="3" r:id="rId3"/>
    <sheet name="50+" sheetId="4" r:id="rId4"/>
    <sheet name="55+" sheetId="5" r:id="rId5"/>
    <sheet name="60+" sheetId="6" r:id="rId6"/>
    <sheet name="65+" sheetId="7" r:id="rId7"/>
    <sheet name="70+" sheetId="8" r:id="rId8"/>
    <sheet name="75+" sheetId="9" r:id="rId9"/>
    <sheet name="80+" sheetId="10" r:id="rId10"/>
    <sheet name="85+" sheetId="11" r:id="rId11"/>
  </sheets>
  <definedNames>
    <definedName name="__xlfn_IFERROR">#N/A</definedName>
    <definedName name="Excel_BuiltIn__FilterDatabase" localSheetId="1">'40+'!$A$1:$Z$65</definedName>
    <definedName name="Excel_BuiltIn__FilterDatabase" localSheetId="2">'45+'!#REF!</definedName>
    <definedName name="Excel_BuiltIn__FilterDatabase" localSheetId="3">'50+'!$A$1:$Z$78</definedName>
    <definedName name="Excel_BuiltIn__FilterDatabase" localSheetId="10">'85+'!$A$1:$Z$11</definedName>
    <definedName name="Excel_BuiltIn_Print_Area" localSheetId="0">'35+'!$A$1:$T$42</definedName>
    <definedName name="Excel_BuiltIn_Print_Area" localSheetId="1">'40+'!$A$1:$T$105</definedName>
    <definedName name="Excel_BuiltIn_Print_Area" localSheetId="2">'45+'!$A$1</definedName>
    <definedName name="Excel_BuiltIn_Print_Area" localSheetId="3">'50+'!$A$1</definedName>
    <definedName name="Excel_BuiltIn_Print_Area" localSheetId="4">'55+'!$A$1</definedName>
    <definedName name="Excel_BuiltIn_Print_Area" localSheetId="5">'60+'!$A$1</definedName>
    <definedName name="Excel_BuiltIn_Print_Titles" localSheetId="0">'35+'!$1:$1</definedName>
    <definedName name="_xlnm.Print_Area" localSheetId="0">'35+'!$A$1:$T$111</definedName>
    <definedName name="_xlnm.Print_Area" localSheetId="1">'40+'!$A$1:$T$105</definedName>
    <definedName name="_xlnm.Print_Area" localSheetId="2">'45+'!$A$1</definedName>
    <definedName name="_xlnm.Print_Area" localSheetId="3">'50+'!$A$1</definedName>
    <definedName name="_xlnm.Print_Area" localSheetId="4">'55+'!$A$1</definedName>
    <definedName name="_xlnm.Print_Area" localSheetId="5">'60+'!$A$1</definedName>
    <definedName name="_xlnm.Print_Titles" localSheetId="0">'35+'!$1:$1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0" l="1"/>
  <c r="X11" i="10"/>
  <c r="W11" i="10"/>
  <c r="V11" i="10"/>
  <c r="U11" i="10"/>
  <c r="Y11" i="10" s="1"/>
  <c r="P11" i="10"/>
  <c r="S11" i="10" s="1"/>
  <c r="O11" i="10"/>
  <c r="X12" i="11"/>
  <c r="W12" i="11"/>
  <c r="V12" i="11"/>
  <c r="U12" i="11"/>
  <c r="Y12" i="11"/>
  <c r="Z12" i="11"/>
  <c r="P12" i="11"/>
  <c r="S12" i="11" s="1"/>
  <c r="O12" i="11"/>
  <c r="R12" i="11"/>
  <c r="T12" i="11"/>
  <c r="A12" i="11"/>
  <c r="O7" i="9"/>
  <c r="P7" i="9"/>
  <c r="O55" i="8"/>
  <c r="P55" i="8"/>
  <c r="Q55" i="8" s="1"/>
  <c r="S55" i="8"/>
  <c r="T55" i="8" s="1"/>
  <c r="U52" i="8"/>
  <c r="V52" i="8"/>
  <c r="W52" i="8"/>
  <c r="X52" i="8"/>
  <c r="O33" i="8"/>
  <c r="R33" i="8" s="1"/>
  <c r="P33" i="8"/>
  <c r="U53" i="8"/>
  <c r="V53" i="8"/>
  <c r="W53" i="8"/>
  <c r="X53" i="8"/>
  <c r="O15" i="8"/>
  <c r="R15" i="8" s="1"/>
  <c r="U54" i="8"/>
  <c r="V54" i="8"/>
  <c r="W54" i="8"/>
  <c r="X54" i="8"/>
  <c r="O31" i="8"/>
  <c r="R31" i="8" s="1"/>
  <c r="P31" i="8"/>
  <c r="U55" i="8"/>
  <c r="V55" i="8"/>
  <c r="W55" i="8"/>
  <c r="X55" i="8"/>
  <c r="O28" i="8"/>
  <c r="R28" i="8" s="1"/>
  <c r="P28" i="8"/>
  <c r="Q28" i="8" s="1"/>
  <c r="U56" i="8"/>
  <c r="V56" i="8"/>
  <c r="W56" i="8"/>
  <c r="X56" i="8"/>
  <c r="Y56" i="8" s="1"/>
  <c r="O56" i="8"/>
  <c r="R56" i="8" s="1"/>
  <c r="P56" i="8"/>
  <c r="Q56" i="8" s="1"/>
  <c r="S56" i="8"/>
  <c r="U31" i="8"/>
  <c r="V31" i="8"/>
  <c r="W31" i="8"/>
  <c r="X31" i="8"/>
  <c r="A51" i="8"/>
  <c r="A52" i="8"/>
  <c r="A53" i="8"/>
  <c r="A54" i="8"/>
  <c r="A55" i="8"/>
  <c r="A56" i="8"/>
  <c r="O75" i="7"/>
  <c r="P75" i="7"/>
  <c r="U36" i="7"/>
  <c r="V36" i="7"/>
  <c r="W36" i="7"/>
  <c r="X36" i="7"/>
  <c r="O76" i="7"/>
  <c r="R76" i="7" s="1"/>
  <c r="P76" i="7"/>
  <c r="S76" i="7" s="1"/>
  <c r="U73" i="7"/>
  <c r="V73" i="7"/>
  <c r="W73" i="7"/>
  <c r="X73" i="7"/>
  <c r="O22" i="7"/>
  <c r="R22" i="7"/>
  <c r="P22" i="7"/>
  <c r="S22" i="7" s="1"/>
  <c r="U37" i="7"/>
  <c r="Y37" i="7" s="1"/>
  <c r="Z37" i="7" s="1"/>
  <c r="V37" i="7"/>
  <c r="W37" i="7"/>
  <c r="X37" i="7"/>
  <c r="O35" i="7"/>
  <c r="R35" i="7" s="1"/>
  <c r="P35" i="7"/>
  <c r="S35" i="7" s="1"/>
  <c r="U74" i="7"/>
  <c r="V74" i="7"/>
  <c r="W74" i="7"/>
  <c r="X74" i="7"/>
  <c r="O46" i="7"/>
  <c r="R46" i="7" s="1"/>
  <c r="P46" i="7"/>
  <c r="S46" i="7" s="1"/>
  <c r="U75" i="7"/>
  <c r="V75" i="7"/>
  <c r="W75" i="7"/>
  <c r="X75" i="7"/>
  <c r="O16" i="7"/>
  <c r="R16" i="7" s="1"/>
  <c r="P16" i="7"/>
  <c r="S16" i="7" s="1"/>
  <c r="U76" i="7"/>
  <c r="V76" i="7"/>
  <c r="W76" i="7"/>
  <c r="X76" i="7"/>
  <c r="A72" i="7"/>
  <c r="A73" i="7"/>
  <c r="A74" i="7"/>
  <c r="A75" i="7"/>
  <c r="A76" i="7"/>
  <c r="O104" i="6"/>
  <c r="P104" i="6"/>
  <c r="Q104" i="6" s="1"/>
  <c r="S104" i="6"/>
  <c r="U97" i="6"/>
  <c r="V97" i="6"/>
  <c r="W97" i="6"/>
  <c r="X97" i="6"/>
  <c r="O3" i="6"/>
  <c r="P3" i="6"/>
  <c r="Q3" i="6" s="1"/>
  <c r="R3" i="6"/>
  <c r="U98" i="6"/>
  <c r="V98" i="6"/>
  <c r="W98" i="6"/>
  <c r="X98" i="6"/>
  <c r="O11" i="6"/>
  <c r="R11" i="6" s="1"/>
  <c r="P11" i="6"/>
  <c r="U99" i="6"/>
  <c r="V99" i="6"/>
  <c r="W99" i="6"/>
  <c r="X99" i="6"/>
  <c r="O26" i="6"/>
  <c r="R26" i="6" s="1"/>
  <c r="T26" i="6" s="1"/>
  <c r="P26" i="6"/>
  <c r="S26" i="6" s="1"/>
  <c r="U100" i="6"/>
  <c r="Y100" i="6" s="1"/>
  <c r="Z100" i="6" s="1"/>
  <c r="V100" i="6"/>
  <c r="W100" i="6"/>
  <c r="X100" i="6"/>
  <c r="O105" i="6"/>
  <c r="R105" i="6" s="1"/>
  <c r="T105" i="6" s="1"/>
  <c r="P105" i="6"/>
  <c r="S105" i="6" s="1"/>
  <c r="U101" i="6"/>
  <c r="Y101" i="6" s="1"/>
  <c r="Z101" i="6" s="1"/>
  <c r="V101" i="6"/>
  <c r="W101" i="6"/>
  <c r="X101" i="6"/>
  <c r="O16" i="6"/>
  <c r="R16" i="6" s="1"/>
  <c r="P16" i="6"/>
  <c r="S16" i="6" s="1"/>
  <c r="U102" i="6"/>
  <c r="Y102" i="6" s="1"/>
  <c r="Z102" i="6" s="1"/>
  <c r="V102" i="6"/>
  <c r="W102" i="6"/>
  <c r="X102" i="6"/>
  <c r="O9" i="6"/>
  <c r="R9" i="6" s="1"/>
  <c r="P9" i="6"/>
  <c r="S9" i="6" s="1"/>
  <c r="U103" i="6"/>
  <c r="V103" i="6"/>
  <c r="W103" i="6"/>
  <c r="X103" i="6"/>
  <c r="O106" i="6"/>
  <c r="R106" i="6" s="1"/>
  <c r="P106" i="6"/>
  <c r="S106" i="6" s="1"/>
  <c r="U104" i="6"/>
  <c r="Y104" i="6" s="1"/>
  <c r="Z104" i="6" s="1"/>
  <c r="V104" i="6"/>
  <c r="W104" i="6"/>
  <c r="X104" i="6"/>
  <c r="O33" i="6"/>
  <c r="R33" i="6" s="1"/>
  <c r="P33" i="6"/>
  <c r="S33" i="6" s="1"/>
  <c r="U105" i="6"/>
  <c r="Y105" i="6" s="1"/>
  <c r="Z105" i="6" s="1"/>
  <c r="V105" i="6"/>
  <c r="W105" i="6"/>
  <c r="X105" i="6"/>
  <c r="O29" i="6"/>
  <c r="R29" i="6" s="1"/>
  <c r="U106" i="6"/>
  <c r="V106" i="6"/>
  <c r="W106" i="6"/>
  <c r="Y106" i="6" s="1"/>
  <c r="Z106" i="6" s="1"/>
  <c r="X106" i="6"/>
  <c r="O107" i="6"/>
  <c r="R107" i="6" s="1"/>
  <c r="P107" i="6"/>
  <c r="S107" i="6" s="1"/>
  <c r="T107" i="6" s="1"/>
  <c r="U107" i="6"/>
  <c r="V107" i="6"/>
  <c r="W107" i="6"/>
  <c r="X107" i="6"/>
  <c r="O108" i="6"/>
  <c r="R108" i="6" s="1"/>
  <c r="P108" i="6"/>
  <c r="S108" i="6" s="1"/>
  <c r="T108" i="6" s="1"/>
  <c r="U108" i="6"/>
  <c r="V108" i="6"/>
  <c r="W108" i="6"/>
  <c r="Y108" i="6" s="1"/>
  <c r="Z108" i="6" s="1"/>
  <c r="X108" i="6"/>
  <c r="O109" i="6"/>
  <c r="R109" i="6" s="1"/>
  <c r="P109" i="6"/>
  <c r="S109" i="6" s="1"/>
  <c r="U109" i="6"/>
  <c r="V109" i="6"/>
  <c r="W109" i="6"/>
  <c r="Y109" i="6" s="1"/>
  <c r="Z109" i="6" s="1"/>
  <c r="X109" i="6"/>
  <c r="O110" i="6"/>
  <c r="P110" i="6"/>
  <c r="S110" i="6"/>
  <c r="U110" i="6"/>
  <c r="V110" i="6"/>
  <c r="W110" i="6"/>
  <c r="X110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O117" i="5"/>
  <c r="P117" i="5"/>
  <c r="Q117" i="5" s="1"/>
  <c r="U113" i="5"/>
  <c r="Y113" i="5" s="1"/>
  <c r="Z113" i="5" s="1"/>
  <c r="V113" i="5"/>
  <c r="W113" i="5"/>
  <c r="X113" i="5"/>
  <c r="O118" i="5"/>
  <c r="R118" i="5" s="1"/>
  <c r="T118" i="5" s="1"/>
  <c r="P118" i="5"/>
  <c r="S118" i="5"/>
  <c r="U114" i="5"/>
  <c r="V114" i="5"/>
  <c r="Y114" i="5" s="1"/>
  <c r="W114" i="5"/>
  <c r="X114" i="5"/>
  <c r="O119" i="5"/>
  <c r="R119" i="5" s="1"/>
  <c r="P119" i="5"/>
  <c r="S119" i="5" s="1"/>
  <c r="U43" i="5"/>
  <c r="V43" i="5"/>
  <c r="W43" i="5"/>
  <c r="X43" i="5"/>
  <c r="O41" i="5"/>
  <c r="P41" i="5"/>
  <c r="S41" i="5" s="1"/>
  <c r="U115" i="5"/>
  <c r="V115" i="5"/>
  <c r="W115" i="5"/>
  <c r="X115" i="5"/>
  <c r="O4" i="5"/>
  <c r="P4" i="5"/>
  <c r="S4" i="5" s="1"/>
  <c r="U116" i="5"/>
  <c r="V116" i="5"/>
  <c r="W116" i="5"/>
  <c r="X116" i="5"/>
  <c r="O17" i="5"/>
  <c r="P17" i="5"/>
  <c r="S17" i="5" s="1"/>
  <c r="U117" i="5"/>
  <c r="V117" i="5"/>
  <c r="W117" i="5"/>
  <c r="X117" i="5"/>
  <c r="O48" i="5"/>
  <c r="P48" i="5"/>
  <c r="S48" i="5" s="1"/>
  <c r="U118" i="5"/>
  <c r="V118" i="5"/>
  <c r="W118" i="5"/>
  <c r="X118" i="5"/>
  <c r="O58" i="5"/>
  <c r="P58" i="5"/>
  <c r="S58" i="5" s="1"/>
  <c r="U119" i="5"/>
  <c r="V119" i="5"/>
  <c r="W119" i="5"/>
  <c r="X119" i="5"/>
  <c r="A112" i="5"/>
  <c r="A113" i="5"/>
  <c r="A114" i="5"/>
  <c r="A115" i="5"/>
  <c r="A116" i="5"/>
  <c r="A117" i="5"/>
  <c r="A118" i="5"/>
  <c r="A119" i="5"/>
  <c r="X4" i="4"/>
  <c r="X6" i="4"/>
  <c r="X7" i="4"/>
  <c r="X5" i="4"/>
  <c r="X11" i="4"/>
  <c r="X8" i="4"/>
  <c r="X12" i="4"/>
  <c r="X13" i="4"/>
  <c r="X34" i="4"/>
  <c r="X14" i="4"/>
  <c r="X22" i="4"/>
  <c r="X15" i="4"/>
  <c r="X16" i="4"/>
  <c r="X23" i="4"/>
  <c r="X18" i="4"/>
  <c r="X19" i="4"/>
  <c r="X21" i="4"/>
  <c r="X25" i="4"/>
  <c r="X26" i="4"/>
  <c r="X27" i="4"/>
  <c r="X28" i="4"/>
  <c r="X29" i="4"/>
  <c r="X55" i="4"/>
  <c r="X31" i="4"/>
  <c r="X36" i="4"/>
  <c r="X37" i="4"/>
  <c r="X38" i="4"/>
  <c r="X39" i="4"/>
  <c r="X40" i="4"/>
  <c r="X41" i="4"/>
  <c r="X42" i="4"/>
  <c r="X48" i="4"/>
  <c r="X43" i="4"/>
  <c r="X33" i="4"/>
  <c r="X44" i="4"/>
  <c r="X49" i="4"/>
  <c r="X50" i="4"/>
  <c r="Y50" i="4" s="1"/>
  <c r="Z50" i="4" s="1"/>
  <c r="X51" i="4"/>
  <c r="X52" i="4"/>
  <c r="X56" i="4"/>
  <c r="X53" i="4"/>
  <c r="X57" i="4"/>
  <c r="X58" i="4"/>
  <c r="X59" i="4"/>
  <c r="X60" i="4"/>
  <c r="Y60" i="4" s="1"/>
  <c r="Z60" i="4" s="1"/>
  <c r="X61" i="4"/>
  <c r="X62" i="4"/>
  <c r="X20" i="4"/>
  <c r="X63" i="4"/>
  <c r="X64" i="4"/>
  <c r="X65" i="4"/>
  <c r="X66" i="4"/>
  <c r="X67" i="4"/>
  <c r="X68" i="4"/>
  <c r="X69" i="4"/>
  <c r="X70" i="4"/>
  <c r="X71" i="4"/>
  <c r="X72" i="4"/>
  <c r="X73" i="4"/>
  <c r="X74" i="4"/>
  <c r="X24" i="4"/>
  <c r="X45" i="4"/>
  <c r="X75" i="4"/>
  <c r="X76" i="4"/>
  <c r="X77" i="4"/>
  <c r="X78" i="4"/>
  <c r="X79" i="4"/>
  <c r="X80" i="4"/>
  <c r="X81" i="4"/>
  <c r="Y81" i="4" s="1"/>
  <c r="Z81" i="4" s="1"/>
  <c r="X46" i="4"/>
  <c r="X82" i="4"/>
  <c r="X83" i="4"/>
  <c r="X9" i="4"/>
  <c r="X84" i="4"/>
  <c r="X85" i="4"/>
  <c r="X86" i="4"/>
  <c r="X87" i="4"/>
  <c r="Y87" i="4" s="1"/>
  <c r="Z87" i="4" s="1"/>
  <c r="X88" i="4"/>
  <c r="X89" i="4"/>
  <c r="X90" i="4"/>
  <c r="X91" i="4"/>
  <c r="X92" i="4"/>
  <c r="X93" i="4"/>
  <c r="X94" i="4"/>
  <c r="X95" i="4"/>
  <c r="Y95" i="4" s="1"/>
  <c r="Z95" i="4" s="1"/>
  <c r="X10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54" i="4"/>
  <c r="Y54" i="4" s="1"/>
  <c r="X110" i="4"/>
  <c r="X111" i="4"/>
  <c r="X112" i="4"/>
  <c r="X113" i="4"/>
  <c r="X47" i="4"/>
  <c r="X114" i="4"/>
  <c r="X115" i="4"/>
  <c r="X116" i="4"/>
  <c r="Y116" i="4" s="1"/>
  <c r="Z116" i="4" s="1"/>
  <c r="X117" i="4"/>
  <c r="X118" i="4"/>
  <c r="X119" i="4"/>
  <c r="X120" i="4"/>
  <c r="X121" i="4"/>
  <c r="X122" i="4"/>
  <c r="X123" i="4"/>
  <c r="X124" i="4"/>
  <c r="Y124" i="4" s="1"/>
  <c r="Z124" i="4" s="1"/>
  <c r="X125" i="4"/>
  <c r="X126" i="4"/>
  <c r="X127" i="4"/>
  <c r="X128" i="4"/>
  <c r="X129" i="4"/>
  <c r="X130" i="4"/>
  <c r="O130" i="4"/>
  <c r="P130" i="4"/>
  <c r="Q130" i="4" s="1"/>
  <c r="U130" i="4"/>
  <c r="V130" i="4"/>
  <c r="W130" i="4"/>
  <c r="O127" i="4"/>
  <c r="R127" i="4" s="1"/>
  <c r="P127" i="4"/>
  <c r="S127" i="4"/>
  <c r="U121" i="4"/>
  <c r="V121" i="4"/>
  <c r="W121" i="4"/>
  <c r="O56" i="4"/>
  <c r="R56" i="4" s="1"/>
  <c r="P56" i="4"/>
  <c r="Q56" i="4" s="1"/>
  <c r="U122" i="4"/>
  <c r="V122" i="4"/>
  <c r="Y122" i="4" s="1"/>
  <c r="Z122" i="4" s="1"/>
  <c r="W122" i="4"/>
  <c r="O42" i="4"/>
  <c r="P42" i="4"/>
  <c r="Q42" i="4" s="1"/>
  <c r="R42" i="4"/>
  <c r="U123" i="4"/>
  <c r="V123" i="4"/>
  <c r="W123" i="4"/>
  <c r="O128" i="4"/>
  <c r="R128" i="4" s="1"/>
  <c r="T128" i="4" s="1"/>
  <c r="P128" i="4"/>
  <c r="S128" i="4" s="1"/>
  <c r="U124" i="4"/>
  <c r="V124" i="4"/>
  <c r="W124" i="4"/>
  <c r="O18" i="4"/>
  <c r="P18" i="4"/>
  <c r="Q18" i="4" s="1"/>
  <c r="R18" i="4"/>
  <c r="O16" i="4"/>
  <c r="P16" i="4"/>
  <c r="Q16" i="4" s="1"/>
  <c r="R16" i="4"/>
  <c r="U125" i="4"/>
  <c r="V125" i="4"/>
  <c r="W125" i="4"/>
  <c r="O129" i="4"/>
  <c r="R129" i="4" s="1"/>
  <c r="P129" i="4"/>
  <c r="S129" i="4" s="1"/>
  <c r="U126" i="4"/>
  <c r="V126" i="4"/>
  <c r="W126" i="4"/>
  <c r="O29" i="4"/>
  <c r="P29" i="4"/>
  <c r="Q29" i="4" s="1"/>
  <c r="U127" i="4"/>
  <c r="V127" i="4"/>
  <c r="W127" i="4"/>
  <c r="Y127" i="4" s="1"/>
  <c r="Z127" i="4" s="1"/>
  <c r="O3" i="4"/>
  <c r="P3" i="4"/>
  <c r="S3" i="4" s="1"/>
  <c r="T3" i="4" s="1"/>
  <c r="U128" i="4"/>
  <c r="V128" i="4"/>
  <c r="Y128" i="4" s="1"/>
  <c r="Z128" i="4" s="1"/>
  <c r="W128" i="4"/>
  <c r="O8" i="4"/>
  <c r="P8" i="4"/>
  <c r="S8" i="4" s="1"/>
  <c r="R8" i="4"/>
  <c r="T8" i="4" s="1"/>
  <c r="U129" i="4"/>
  <c r="V129" i="4"/>
  <c r="W129" i="4"/>
  <c r="A121" i="4"/>
  <c r="A122" i="4"/>
  <c r="A123" i="4"/>
  <c r="A124" i="4"/>
  <c r="A125" i="4"/>
  <c r="A126" i="4"/>
  <c r="A127" i="4"/>
  <c r="A128" i="4"/>
  <c r="A129" i="4"/>
  <c r="A130" i="4"/>
  <c r="O6" i="3"/>
  <c r="U102" i="3"/>
  <c r="V102" i="3"/>
  <c r="W102" i="3"/>
  <c r="X102" i="3"/>
  <c r="Y102" i="3" s="1"/>
  <c r="O51" i="3"/>
  <c r="R51" i="3" s="1"/>
  <c r="P51" i="3"/>
  <c r="S51" i="3" s="1"/>
  <c r="U103" i="3"/>
  <c r="V103" i="3"/>
  <c r="W103" i="3"/>
  <c r="X103" i="3"/>
  <c r="O21" i="3"/>
  <c r="R21" i="3" s="1"/>
  <c r="P21" i="3"/>
  <c r="U104" i="3"/>
  <c r="V104" i="3"/>
  <c r="W104" i="3"/>
  <c r="X104" i="3"/>
  <c r="O2" i="3"/>
  <c r="R2" i="3" s="1"/>
  <c r="P2" i="3"/>
  <c r="S2" i="3" s="1"/>
  <c r="U105" i="3"/>
  <c r="V105" i="3"/>
  <c r="W105" i="3"/>
  <c r="Y105" i="3" s="1"/>
  <c r="Z105" i="3" s="1"/>
  <c r="X105" i="3"/>
  <c r="O8" i="3"/>
  <c r="R8" i="3" s="1"/>
  <c r="P8" i="3"/>
  <c r="S8" i="3" s="1"/>
  <c r="U50" i="3"/>
  <c r="V50" i="3"/>
  <c r="W50" i="3"/>
  <c r="X50" i="3"/>
  <c r="Y50" i="3" s="1"/>
  <c r="U106" i="3"/>
  <c r="V106" i="3"/>
  <c r="W106" i="3"/>
  <c r="X106" i="3"/>
  <c r="U107" i="3"/>
  <c r="V107" i="3"/>
  <c r="W107" i="3"/>
  <c r="X107" i="3"/>
  <c r="O108" i="3"/>
  <c r="R108" i="3" s="1"/>
  <c r="P108" i="3"/>
  <c r="S108" i="3" s="1"/>
  <c r="U51" i="3"/>
  <c r="V51" i="3"/>
  <c r="W51" i="3"/>
  <c r="Y51" i="3" s="1"/>
  <c r="X51" i="3"/>
  <c r="O109" i="3"/>
  <c r="R109" i="3" s="1"/>
  <c r="T109" i="3" s="1"/>
  <c r="P109" i="3"/>
  <c r="S109" i="3"/>
  <c r="U108" i="3"/>
  <c r="V108" i="3"/>
  <c r="W108" i="3"/>
  <c r="X108" i="3"/>
  <c r="O110" i="3"/>
  <c r="P110" i="3"/>
  <c r="Q110" i="3" s="1"/>
  <c r="U109" i="3"/>
  <c r="V109" i="3"/>
  <c r="W109" i="3"/>
  <c r="X109" i="3"/>
  <c r="O19" i="3"/>
  <c r="P19" i="3"/>
  <c r="S19" i="3" s="1"/>
  <c r="R19" i="3"/>
  <c r="U110" i="3"/>
  <c r="Y110" i="3" s="1"/>
  <c r="Z110" i="3" s="1"/>
  <c r="V110" i="3"/>
  <c r="W110" i="3"/>
  <c r="X110" i="3"/>
  <c r="A100" i="3"/>
  <c r="A101" i="3"/>
  <c r="A102" i="3"/>
  <c r="A103" i="3"/>
  <c r="A104" i="3"/>
  <c r="A105" i="3"/>
  <c r="A106" i="3"/>
  <c r="A107" i="3"/>
  <c r="A108" i="3"/>
  <c r="A109" i="3"/>
  <c r="A110" i="3"/>
  <c r="O3" i="2"/>
  <c r="R3" i="2" s="1"/>
  <c r="P3" i="2"/>
  <c r="S3" i="2" s="1"/>
  <c r="O5" i="2"/>
  <c r="R5" i="2" s="1"/>
  <c r="P5" i="2"/>
  <c r="S5" i="2" s="1"/>
  <c r="O7" i="2"/>
  <c r="P7" i="2"/>
  <c r="Q7" i="2" s="1"/>
  <c r="O6" i="2"/>
  <c r="P6" i="2"/>
  <c r="Q6" i="2" s="1"/>
  <c r="O11" i="2"/>
  <c r="R11" i="2" s="1"/>
  <c r="P11" i="2"/>
  <c r="S11" i="2" s="1"/>
  <c r="O4" i="2"/>
  <c r="Q4" i="2" s="1"/>
  <c r="P4" i="2"/>
  <c r="S4" i="2" s="1"/>
  <c r="O9" i="2"/>
  <c r="P9" i="2"/>
  <c r="O16" i="2"/>
  <c r="R16" i="2" s="1"/>
  <c r="P16" i="2"/>
  <c r="O12" i="2"/>
  <c r="R12" i="2" s="1"/>
  <c r="P12" i="2"/>
  <c r="S12" i="2" s="1"/>
  <c r="O13" i="2"/>
  <c r="Q13" i="2" s="1"/>
  <c r="P13" i="2"/>
  <c r="S13" i="2" s="1"/>
  <c r="O15" i="2"/>
  <c r="P15" i="2"/>
  <c r="O10" i="2"/>
  <c r="R10" i="2" s="1"/>
  <c r="P10" i="2"/>
  <c r="S10" i="2" s="1"/>
  <c r="O17" i="2"/>
  <c r="R17" i="2" s="1"/>
  <c r="P17" i="2"/>
  <c r="S17" i="2" s="1"/>
  <c r="O20" i="2"/>
  <c r="O14" i="2"/>
  <c r="P14" i="2"/>
  <c r="O19" i="2"/>
  <c r="R19" i="2" s="1"/>
  <c r="P19" i="2"/>
  <c r="O31" i="2"/>
  <c r="R31" i="2" s="1"/>
  <c r="P31" i="2"/>
  <c r="S31" i="2" s="1"/>
  <c r="O21" i="2"/>
  <c r="P21" i="2"/>
  <c r="O26" i="2"/>
  <c r="O23" i="2"/>
  <c r="R23" i="2" s="1"/>
  <c r="P23" i="2"/>
  <c r="S23" i="2" s="1"/>
  <c r="O32" i="2"/>
  <c r="R32" i="2" s="1"/>
  <c r="P32" i="2"/>
  <c r="S32" i="2" s="1"/>
  <c r="O29" i="2"/>
  <c r="P29" i="2"/>
  <c r="Q29" i="2" s="1"/>
  <c r="O30" i="2"/>
  <c r="R30" i="2" s="1"/>
  <c r="P30" i="2"/>
  <c r="S30" i="2" s="1"/>
  <c r="O42" i="2"/>
  <c r="R42" i="2" s="1"/>
  <c r="P42" i="2"/>
  <c r="S42" i="2" s="1"/>
  <c r="Q42" i="2"/>
  <c r="O33" i="2"/>
  <c r="P33" i="2"/>
  <c r="S33" i="2" s="1"/>
  <c r="O34" i="2"/>
  <c r="P34" i="2"/>
  <c r="Q34" i="2" s="1"/>
  <c r="O35" i="2"/>
  <c r="P35" i="2"/>
  <c r="O37" i="2"/>
  <c r="P37" i="2"/>
  <c r="S37" i="2" s="1"/>
  <c r="O36" i="2"/>
  <c r="R36" i="2" s="1"/>
  <c r="P36" i="2"/>
  <c r="O41" i="2"/>
  <c r="P41" i="2"/>
  <c r="O39" i="2"/>
  <c r="P39" i="2"/>
  <c r="S39" i="2" s="1"/>
  <c r="O40" i="2"/>
  <c r="R40" i="2" s="1"/>
  <c r="P40" i="2"/>
  <c r="S40" i="2" s="1"/>
  <c r="O24" i="2"/>
  <c r="R24" i="2" s="1"/>
  <c r="P24" i="2"/>
  <c r="S24" i="2" s="1"/>
  <c r="O43" i="2"/>
  <c r="P43" i="2"/>
  <c r="O27" i="2"/>
  <c r="P27" i="2"/>
  <c r="Q27" i="2" s="1"/>
  <c r="O44" i="2"/>
  <c r="P44" i="2"/>
  <c r="S44" i="2" s="1"/>
  <c r="O8" i="2"/>
  <c r="P8" i="2"/>
  <c r="S8" i="2" s="1"/>
  <c r="T8" i="2" s="1"/>
  <c r="R8" i="2"/>
  <c r="O25" i="2"/>
  <c r="P25" i="2"/>
  <c r="O45" i="2"/>
  <c r="P45" i="2"/>
  <c r="Q45" i="2" s="1"/>
  <c r="O18" i="2"/>
  <c r="R18" i="2" s="1"/>
  <c r="P18" i="2"/>
  <c r="S18" i="2" s="1"/>
  <c r="O46" i="2"/>
  <c r="R46" i="2" s="1"/>
  <c r="P46" i="2"/>
  <c r="S46" i="2" s="1"/>
  <c r="O47" i="2"/>
  <c r="P47" i="2"/>
  <c r="O48" i="2"/>
  <c r="R48" i="2" s="1"/>
  <c r="P48" i="2"/>
  <c r="S48" i="2" s="1"/>
  <c r="O49" i="2"/>
  <c r="P49" i="2"/>
  <c r="S49" i="2" s="1"/>
  <c r="R49" i="2"/>
  <c r="O28" i="2"/>
  <c r="R28" i="2"/>
  <c r="P28" i="2"/>
  <c r="Q28" i="2" s="1"/>
  <c r="O50" i="2"/>
  <c r="R50" i="2" s="1"/>
  <c r="P50" i="2"/>
  <c r="O51" i="2"/>
  <c r="P51" i="2"/>
  <c r="Q51" i="2" s="1"/>
  <c r="O38" i="2"/>
  <c r="R38" i="2" s="1"/>
  <c r="P38" i="2"/>
  <c r="S38" i="2" s="1"/>
  <c r="O52" i="2"/>
  <c r="R52" i="2" s="1"/>
  <c r="P52" i="2"/>
  <c r="S52" i="2" s="1"/>
  <c r="Q52" i="2"/>
  <c r="O53" i="2"/>
  <c r="R53" i="2" s="1"/>
  <c r="P53" i="2"/>
  <c r="O54" i="2"/>
  <c r="P54" i="2"/>
  <c r="S54" i="2" s="1"/>
  <c r="T54" i="2" s="1"/>
  <c r="O55" i="2"/>
  <c r="R55" i="2" s="1"/>
  <c r="P55" i="2"/>
  <c r="S55" i="2" s="1"/>
  <c r="O56" i="2"/>
  <c r="R56" i="2" s="1"/>
  <c r="P56" i="2"/>
  <c r="S56" i="2" s="1"/>
  <c r="O57" i="2"/>
  <c r="P57" i="2"/>
  <c r="O58" i="2"/>
  <c r="R58" i="2" s="1"/>
  <c r="P58" i="2"/>
  <c r="S58" i="2"/>
  <c r="O59" i="2"/>
  <c r="R59" i="2" s="1"/>
  <c r="P59" i="2"/>
  <c r="S59" i="2" s="1"/>
  <c r="O60" i="2"/>
  <c r="Q60" i="2" s="1"/>
  <c r="P60" i="2"/>
  <c r="S60" i="2"/>
  <c r="O61" i="2"/>
  <c r="P61" i="2"/>
  <c r="O62" i="2"/>
  <c r="P62" i="2"/>
  <c r="Q62" i="2" s="1"/>
  <c r="O63" i="2"/>
  <c r="R63" i="2" s="1"/>
  <c r="P63" i="2"/>
  <c r="S63" i="2" s="1"/>
  <c r="O64" i="2"/>
  <c r="R64" i="2" s="1"/>
  <c r="P64" i="2"/>
  <c r="S64" i="2"/>
  <c r="O65" i="2"/>
  <c r="P65" i="2"/>
  <c r="Q65" i="2" s="1"/>
  <c r="O66" i="2"/>
  <c r="P66" i="2"/>
  <c r="O67" i="2"/>
  <c r="R67" i="2" s="1"/>
  <c r="P67" i="2"/>
  <c r="S67" i="2" s="1"/>
  <c r="O68" i="2"/>
  <c r="P68" i="2"/>
  <c r="S68" i="2" s="1"/>
  <c r="Q68" i="2"/>
  <c r="R68" i="2"/>
  <c r="O69" i="2"/>
  <c r="P69" i="2"/>
  <c r="O70" i="2"/>
  <c r="P70" i="2"/>
  <c r="S70" i="2" s="1"/>
  <c r="O71" i="2"/>
  <c r="P71" i="2"/>
  <c r="S71" i="2" s="1"/>
  <c r="R71" i="2"/>
  <c r="O72" i="2"/>
  <c r="Q72" i="2" s="1"/>
  <c r="P72" i="2"/>
  <c r="S72" i="2" s="1"/>
  <c r="O73" i="2"/>
  <c r="P73" i="2"/>
  <c r="O74" i="2"/>
  <c r="P74" i="2"/>
  <c r="S74" i="2" s="1"/>
  <c r="O75" i="2"/>
  <c r="R75" i="2" s="1"/>
  <c r="P75" i="2"/>
  <c r="S75" i="2" s="1"/>
  <c r="O76" i="2"/>
  <c r="R76" i="2" s="1"/>
  <c r="P76" i="2"/>
  <c r="S76" i="2" s="1"/>
  <c r="O77" i="2"/>
  <c r="P77" i="2"/>
  <c r="O78" i="2"/>
  <c r="R78" i="2" s="1"/>
  <c r="P78" i="2"/>
  <c r="S78" i="2" s="1"/>
  <c r="O79" i="2"/>
  <c r="R79" i="2" s="1"/>
  <c r="P79" i="2"/>
  <c r="S79" i="2" s="1"/>
  <c r="O80" i="2"/>
  <c r="P80" i="2"/>
  <c r="S80" i="2"/>
  <c r="R80" i="2"/>
  <c r="O81" i="2"/>
  <c r="P81" i="2"/>
  <c r="O82" i="2"/>
  <c r="P82" i="2"/>
  <c r="Q82" i="2" s="1"/>
  <c r="O83" i="2"/>
  <c r="P83" i="2"/>
  <c r="S83" i="2" s="1"/>
  <c r="R83" i="2"/>
  <c r="O84" i="2"/>
  <c r="Q84" i="2" s="1"/>
  <c r="P84" i="2"/>
  <c r="S84" i="2" s="1"/>
  <c r="O85" i="2"/>
  <c r="R85" i="2" s="1"/>
  <c r="P85" i="2"/>
  <c r="O22" i="2"/>
  <c r="R22" i="2" s="1"/>
  <c r="T22" i="2" s="1"/>
  <c r="P22" i="2"/>
  <c r="S22" i="2"/>
  <c r="O86" i="2"/>
  <c r="R86" i="2" s="1"/>
  <c r="P86" i="2"/>
  <c r="S86" i="2" s="1"/>
  <c r="O87" i="2"/>
  <c r="Q87" i="2" s="1"/>
  <c r="P87" i="2"/>
  <c r="S87" i="2" s="1"/>
  <c r="O88" i="2"/>
  <c r="P88" i="2"/>
  <c r="O89" i="2"/>
  <c r="P89" i="2"/>
  <c r="Q89" i="2" s="1"/>
  <c r="P2" i="2"/>
  <c r="Q2" i="2" s="1"/>
  <c r="O2" i="2"/>
  <c r="R2" i="2" s="1"/>
  <c r="U87" i="2"/>
  <c r="V87" i="2"/>
  <c r="W87" i="2"/>
  <c r="X87" i="2"/>
  <c r="U88" i="2"/>
  <c r="V88" i="2"/>
  <c r="W88" i="2"/>
  <c r="X88" i="2"/>
  <c r="U89" i="2"/>
  <c r="V89" i="2"/>
  <c r="W89" i="2"/>
  <c r="X89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P29" i="6"/>
  <c r="S29" i="6" s="1"/>
  <c r="P15" i="8"/>
  <c r="P6" i="3"/>
  <c r="A2" i="1"/>
  <c r="O2" i="1"/>
  <c r="P2" i="1"/>
  <c r="Q2" i="1" s="1"/>
  <c r="U2" i="1"/>
  <c r="V2" i="1"/>
  <c r="W2" i="1"/>
  <c r="X2" i="1"/>
  <c r="A3" i="1"/>
  <c r="O4" i="1"/>
  <c r="P4" i="1"/>
  <c r="S4" i="1" s="1"/>
  <c r="U4" i="1"/>
  <c r="V4" i="1"/>
  <c r="W4" i="1"/>
  <c r="X4" i="1"/>
  <c r="O3" i="1"/>
  <c r="R3" i="1"/>
  <c r="P3" i="1"/>
  <c r="S3" i="1" s="1"/>
  <c r="T3" i="1" s="1"/>
  <c r="U3" i="1"/>
  <c r="V3" i="1"/>
  <c r="W3" i="1"/>
  <c r="X3" i="1"/>
  <c r="O7" i="1"/>
  <c r="R7" i="1" s="1"/>
  <c r="P7" i="1"/>
  <c r="S7" i="1" s="1"/>
  <c r="U7" i="1"/>
  <c r="V7" i="1"/>
  <c r="W7" i="1"/>
  <c r="X7" i="1"/>
  <c r="O8" i="1"/>
  <c r="R8" i="1" s="1"/>
  <c r="T8" i="1" s="1"/>
  <c r="P8" i="1"/>
  <c r="U8" i="1"/>
  <c r="V8" i="1"/>
  <c r="W8" i="1"/>
  <c r="Y8" i="1" s="1"/>
  <c r="X8" i="1"/>
  <c r="O13" i="1"/>
  <c r="R13" i="1"/>
  <c r="U13" i="1"/>
  <c r="V13" i="1"/>
  <c r="O11" i="1"/>
  <c r="P11" i="1"/>
  <c r="S11" i="1"/>
  <c r="U11" i="1"/>
  <c r="V11" i="1"/>
  <c r="W11" i="1"/>
  <c r="X11" i="1"/>
  <c r="O9" i="1"/>
  <c r="R9" i="1"/>
  <c r="P9" i="1"/>
  <c r="S9" i="1"/>
  <c r="U9" i="1"/>
  <c r="V9" i="1"/>
  <c r="W9" i="1"/>
  <c r="X9" i="1"/>
  <c r="O6" i="1"/>
  <c r="R6" i="1"/>
  <c r="P6" i="1"/>
  <c r="U6" i="1"/>
  <c r="V6" i="1"/>
  <c r="W6" i="1"/>
  <c r="X6" i="1"/>
  <c r="O12" i="1"/>
  <c r="R12" i="1" s="1"/>
  <c r="T12" i="1" s="1"/>
  <c r="P12" i="1"/>
  <c r="U12" i="1"/>
  <c r="V12" i="1"/>
  <c r="W12" i="1"/>
  <c r="X12" i="1"/>
  <c r="O5" i="1"/>
  <c r="R5" i="1" s="1"/>
  <c r="P5" i="1"/>
  <c r="S5" i="1" s="1"/>
  <c r="U5" i="1"/>
  <c r="V5" i="1"/>
  <c r="W5" i="1"/>
  <c r="X5" i="1"/>
  <c r="O14" i="1"/>
  <c r="R14" i="1"/>
  <c r="P14" i="1"/>
  <c r="S14" i="1" s="1"/>
  <c r="U14" i="1"/>
  <c r="V14" i="1"/>
  <c r="W14" i="1"/>
  <c r="X14" i="1"/>
  <c r="O15" i="1"/>
  <c r="R15" i="1" s="1"/>
  <c r="P15" i="1"/>
  <c r="S15" i="1" s="1"/>
  <c r="U15" i="1"/>
  <c r="V15" i="1"/>
  <c r="W15" i="1"/>
  <c r="X15" i="1"/>
  <c r="O17" i="1"/>
  <c r="R17" i="1" s="1"/>
  <c r="P17" i="1"/>
  <c r="S17" i="1" s="1"/>
  <c r="U17" i="1"/>
  <c r="V17" i="1"/>
  <c r="W17" i="1"/>
  <c r="X17" i="1"/>
  <c r="O18" i="1"/>
  <c r="P18" i="1"/>
  <c r="S18" i="1" s="1"/>
  <c r="U18" i="1"/>
  <c r="V18" i="1"/>
  <c r="W18" i="1"/>
  <c r="X18" i="1"/>
  <c r="O19" i="1"/>
  <c r="P19" i="1"/>
  <c r="S19" i="1" s="1"/>
  <c r="U19" i="1"/>
  <c r="V19" i="1"/>
  <c r="W19" i="1"/>
  <c r="X19" i="1"/>
  <c r="O20" i="1"/>
  <c r="R20" i="1" s="1"/>
  <c r="P20" i="1"/>
  <c r="S20" i="1" s="1"/>
  <c r="U20" i="1"/>
  <c r="V20" i="1"/>
  <c r="W20" i="1"/>
  <c r="X20" i="1"/>
  <c r="O44" i="1"/>
  <c r="R44" i="1"/>
  <c r="P44" i="1"/>
  <c r="S44" i="1" s="1"/>
  <c r="T44" i="1" s="1"/>
  <c r="U44" i="1"/>
  <c r="V44" i="1"/>
  <c r="W44" i="1"/>
  <c r="X44" i="1"/>
  <c r="O21" i="1"/>
  <c r="R21" i="1" s="1"/>
  <c r="P21" i="1"/>
  <c r="S21" i="1" s="1"/>
  <c r="U21" i="1"/>
  <c r="V21" i="1"/>
  <c r="W21" i="1"/>
  <c r="X21" i="1"/>
  <c r="O52" i="1"/>
  <c r="R52" i="1" s="1"/>
  <c r="P52" i="1"/>
  <c r="S52" i="1" s="1"/>
  <c r="U52" i="1"/>
  <c r="V52" i="1"/>
  <c r="W52" i="1"/>
  <c r="X52" i="1"/>
  <c r="O24" i="1"/>
  <c r="R24" i="1"/>
  <c r="P24" i="1"/>
  <c r="S24" i="1" s="1"/>
  <c r="U24" i="1"/>
  <c r="V24" i="1"/>
  <c r="W24" i="1"/>
  <c r="X24" i="1"/>
  <c r="O23" i="1"/>
  <c r="R23" i="1"/>
  <c r="P23" i="1"/>
  <c r="S23" i="1" s="1"/>
  <c r="T23" i="1" s="1"/>
  <c r="U23" i="1"/>
  <c r="V23" i="1"/>
  <c r="W23" i="1"/>
  <c r="X23" i="1"/>
  <c r="O16" i="1"/>
  <c r="U16" i="1"/>
  <c r="V16" i="1"/>
  <c r="O25" i="1"/>
  <c r="P25" i="1"/>
  <c r="S25" i="1" s="1"/>
  <c r="U25" i="1"/>
  <c r="V25" i="1"/>
  <c r="W25" i="1"/>
  <c r="Y25" i="1" s="1"/>
  <c r="X25" i="1"/>
  <c r="O22" i="1"/>
  <c r="R22" i="1"/>
  <c r="P22" i="1"/>
  <c r="U22" i="1"/>
  <c r="V22" i="1"/>
  <c r="W22" i="1"/>
  <c r="X22" i="1"/>
  <c r="O26" i="1"/>
  <c r="R26" i="1"/>
  <c r="P26" i="1"/>
  <c r="S26" i="1" s="1"/>
  <c r="T26" i="1" s="1"/>
  <c r="U26" i="1"/>
  <c r="V26" i="1"/>
  <c r="W26" i="1"/>
  <c r="X26" i="1"/>
  <c r="O27" i="1"/>
  <c r="R27" i="1" s="1"/>
  <c r="P27" i="1"/>
  <c r="S27" i="1" s="1"/>
  <c r="U27" i="1"/>
  <c r="V27" i="1"/>
  <c r="W27" i="1"/>
  <c r="X27" i="1"/>
  <c r="O47" i="1"/>
  <c r="P47" i="1"/>
  <c r="S47" i="1" s="1"/>
  <c r="U47" i="1"/>
  <c r="V47" i="1"/>
  <c r="W47" i="1"/>
  <c r="X47" i="1"/>
  <c r="O32" i="1"/>
  <c r="R32" i="1" s="1"/>
  <c r="P32" i="1"/>
  <c r="S32" i="1" s="1"/>
  <c r="U32" i="1"/>
  <c r="V32" i="1"/>
  <c r="W32" i="1"/>
  <c r="X32" i="1"/>
  <c r="O53" i="1"/>
  <c r="R53" i="1" s="1"/>
  <c r="P53" i="1"/>
  <c r="S53" i="1" s="1"/>
  <c r="U53" i="1"/>
  <c r="V53" i="1"/>
  <c r="W53" i="1"/>
  <c r="X53" i="1"/>
  <c r="O45" i="1"/>
  <c r="R45" i="1"/>
  <c r="P45" i="1"/>
  <c r="S45" i="1" s="1"/>
  <c r="U45" i="1"/>
  <c r="V45" i="1"/>
  <c r="W45" i="1"/>
  <c r="X45" i="1"/>
  <c r="O54" i="1"/>
  <c r="R54" i="1"/>
  <c r="P54" i="1"/>
  <c r="U54" i="1"/>
  <c r="V54" i="1"/>
  <c r="W54" i="1"/>
  <c r="X54" i="1"/>
  <c r="O50" i="1"/>
  <c r="R50" i="1"/>
  <c r="P50" i="1"/>
  <c r="S50" i="1"/>
  <c r="U50" i="1"/>
  <c r="V50" i="1"/>
  <c r="W50" i="1"/>
  <c r="X50" i="1"/>
  <c r="O51" i="1"/>
  <c r="R51" i="1"/>
  <c r="P51" i="1"/>
  <c r="S51" i="1"/>
  <c r="U51" i="1"/>
  <c r="V51" i="1"/>
  <c r="W51" i="1"/>
  <c r="X51" i="1"/>
  <c r="O33" i="1"/>
  <c r="R33" i="1"/>
  <c r="P33" i="1"/>
  <c r="S33" i="1"/>
  <c r="U33" i="1"/>
  <c r="V33" i="1"/>
  <c r="W33" i="1"/>
  <c r="X33" i="1"/>
  <c r="O37" i="1"/>
  <c r="R37" i="1"/>
  <c r="P37" i="1"/>
  <c r="U37" i="1"/>
  <c r="V37" i="1"/>
  <c r="W37" i="1"/>
  <c r="X37" i="1"/>
  <c r="O48" i="1"/>
  <c r="R48" i="1" s="1"/>
  <c r="P48" i="1"/>
  <c r="S48" i="1" s="1"/>
  <c r="U48" i="1"/>
  <c r="V48" i="1"/>
  <c r="W48" i="1"/>
  <c r="X48" i="1"/>
  <c r="O46" i="1"/>
  <c r="R46" i="1" s="1"/>
  <c r="P46" i="1"/>
  <c r="S46" i="1" s="1"/>
  <c r="U46" i="1"/>
  <c r="V46" i="1"/>
  <c r="W46" i="1"/>
  <c r="X46" i="1"/>
  <c r="O55" i="1"/>
  <c r="R55" i="1"/>
  <c r="P55" i="1"/>
  <c r="S55" i="1" s="1"/>
  <c r="T55" i="1" s="1"/>
  <c r="U55" i="1"/>
  <c r="V55" i="1"/>
  <c r="W55" i="1"/>
  <c r="X55" i="1"/>
  <c r="O31" i="1"/>
  <c r="R31" i="1" s="1"/>
  <c r="P31" i="1"/>
  <c r="S31" i="1" s="1"/>
  <c r="U31" i="1"/>
  <c r="V31" i="1"/>
  <c r="W31" i="1"/>
  <c r="X31" i="1"/>
  <c r="O56" i="1"/>
  <c r="R56" i="1" s="1"/>
  <c r="P56" i="1"/>
  <c r="S56" i="1" s="1"/>
  <c r="U56" i="1"/>
  <c r="V56" i="1"/>
  <c r="W56" i="1"/>
  <c r="X56" i="1"/>
  <c r="O49" i="1"/>
  <c r="R49" i="1"/>
  <c r="P49" i="1"/>
  <c r="U49" i="1"/>
  <c r="V49" i="1"/>
  <c r="W49" i="1"/>
  <c r="X49" i="1"/>
  <c r="O38" i="1"/>
  <c r="R38" i="1"/>
  <c r="P38" i="1"/>
  <c r="U38" i="1"/>
  <c r="V38" i="1"/>
  <c r="W38" i="1"/>
  <c r="X38" i="1"/>
  <c r="O29" i="1"/>
  <c r="R29" i="1"/>
  <c r="P29" i="1"/>
  <c r="S29" i="1"/>
  <c r="T29" i="1" s="1"/>
  <c r="U29" i="1"/>
  <c r="V29" i="1"/>
  <c r="W29" i="1"/>
  <c r="X29" i="1"/>
  <c r="O28" i="1"/>
  <c r="R28" i="1"/>
  <c r="P28" i="1"/>
  <c r="U28" i="1"/>
  <c r="V28" i="1"/>
  <c r="W28" i="1"/>
  <c r="X28" i="1"/>
  <c r="O57" i="1"/>
  <c r="R57" i="1" s="1"/>
  <c r="T57" i="1" s="1"/>
  <c r="P57" i="1"/>
  <c r="S57" i="1"/>
  <c r="U57" i="1"/>
  <c r="V57" i="1"/>
  <c r="W57" i="1"/>
  <c r="X57" i="1"/>
  <c r="O30" i="1"/>
  <c r="P30" i="1"/>
  <c r="S30" i="1" s="1"/>
  <c r="U30" i="1"/>
  <c r="V30" i="1"/>
  <c r="W30" i="1"/>
  <c r="X30" i="1"/>
  <c r="O58" i="1"/>
  <c r="P58" i="1"/>
  <c r="S58" i="1" s="1"/>
  <c r="T58" i="1" s="1"/>
  <c r="U58" i="1"/>
  <c r="V58" i="1"/>
  <c r="W58" i="1"/>
  <c r="X58" i="1"/>
  <c r="O34" i="1"/>
  <c r="R34" i="1" s="1"/>
  <c r="P34" i="1"/>
  <c r="S34" i="1" s="1"/>
  <c r="U34" i="1"/>
  <c r="V34" i="1"/>
  <c r="W34" i="1"/>
  <c r="X34" i="1"/>
  <c r="O35" i="1"/>
  <c r="R35" i="1" s="1"/>
  <c r="P35" i="1"/>
  <c r="S35" i="1"/>
  <c r="U35" i="1"/>
  <c r="V35" i="1"/>
  <c r="W35" i="1"/>
  <c r="X35" i="1"/>
  <c r="O40" i="1"/>
  <c r="R40" i="1" s="1"/>
  <c r="T40" i="1" s="1"/>
  <c r="P40" i="1"/>
  <c r="S40" i="1"/>
  <c r="U40" i="1"/>
  <c r="V40" i="1"/>
  <c r="W40" i="1"/>
  <c r="X40" i="1"/>
  <c r="Y40" i="1" s="1"/>
  <c r="O41" i="1"/>
  <c r="R41" i="1" s="1"/>
  <c r="P41" i="1"/>
  <c r="U41" i="1"/>
  <c r="V41" i="1"/>
  <c r="W41" i="1"/>
  <c r="X41" i="1"/>
  <c r="O59" i="1"/>
  <c r="R59" i="1" s="1"/>
  <c r="T59" i="1" s="1"/>
  <c r="P59" i="1"/>
  <c r="U59" i="1"/>
  <c r="V59" i="1"/>
  <c r="W59" i="1"/>
  <c r="X59" i="1"/>
  <c r="O60" i="1"/>
  <c r="R60" i="1"/>
  <c r="P60" i="1"/>
  <c r="S60" i="1" s="1"/>
  <c r="T60" i="1" s="1"/>
  <c r="U60" i="1"/>
  <c r="V60" i="1"/>
  <c r="W60" i="1"/>
  <c r="X60" i="1"/>
  <c r="O61" i="1"/>
  <c r="R61" i="1"/>
  <c r="P61" i="1"/>
  <c r="S61" i="1" s="1"/>
  <c r="T61" i="1" s="1"/>
  <c r="U61" i="1"/>
  <c r="V61" i="1"/>
  <c r="W61" i="1"/>
  <c r="X61" i="1"/>
  <c r="O62" i="1"/>
  <c r="R62" i="1"/>
  <c r="P62" i="1"/>
  <c r="U62" i="1"/>
  <c r="V62" i="1"/>
  <c r="W62" i="1"/>
  <c r="X62" i="1"/>
  <c r="O63" i="1"/>
  <c r="P63" i="1"/>
  <c r="S63" i="1"/>
  <c r="U63" i="1"/>
  <c r="V63" i="1"/>
  <c r="W63" i="1"/>
  <c r="X63" i="1"/>
  <c r="O10" i="1"/>
  <c r="R10" i="1" s="1"/>
  <c r="T10" i="1" s="1"/>
  <c r="P10" i="1"/>
  <c r="U10" i="1"/>
  <c r="V10" i="1"/>
  <c r="W10" i="1"/>
  <c r="X10" i="1"/>
  <c r="O64" i="1"/>
  <c r="P64" i="1"/>
  <c r="S64" i="1" s="1"/>
  <c r="U64" i="1"/>
  <c r="V64" i="1"/>
  <c r="W64" i="1"/>
  <c r="X64" i="1"/>
  <c r="O42" i="1"/>
  <c r="R42" i="1"/>
  <c r="P42" i="1"/>
  <c r="U42" i="1"/>
  <c r="V42" i="1"/>
  <c r="W42" i="1"/>
  <c r="X42" i="1"/>
  <c r="O65" i="1"/>
  <c r="P65" i="1"/>
  <c r="S65" i="1"/>
  <c r="U65" i="1"/>
  <c r="V65" i="1"/>
  <c r="W65" i="1"/>
  <c r="X65" i="1"/>
  <c r="O36" i="1"/>
  <c r="R36" i="1" s="1"/>
  <c r="P36" i="1"/>
  <c r="S36" i="1" s="1"/>
  <c r="U36" i="1"/>
  <c r="V36" i="1"/>
  <c r="W36" i="1"/>
  <c r="X36" i="1"/>
  <c r="O66" i="1"/>
  <c r="R66" i="1" s="1"/>
  <c r="T66" i="1" s="1"/>
  <c r="P66" i="1"/>
  <c r="U66" i="1"/>
  <c r="V66" i="1"/>
  <c r="W66" i="1"/>
  <c r="X66" i="1"/>
  <c r="O43" i="1"/>
  <c r="R43" i="1"/>
  <c r="P43" i="1"/>
  <c r="U43" i="1"/>
  <c r="V43" i="1"/>
  <c r="W43" i="1"/>
  <c r="X43" i="1"/>
  <c r="O67" i="1"/>
  <c r="R67" i="1"/>
  <c r="P67" i="1"/>
  <c r="S67" i="1" s="1"/>
  <c r="T67" i="1" s="1"/>
  <c r="U67" i="1"/>
  <c r="V67" i="1"/>
  <c r="W67" i="1"/>
  <c r="X67" i="1"/>
  <c r="O68" i="1"/>
  <c r="R68" i="1"/>
  <c r="P68" i="1"/>
  <c r="S68" i="1" s="1"/>
  <c r="T68" i="1" s="1"/>
  <c r="U68" i="1"/>
  <c r="V68" i="1"/>
  <c r="W68" i="1"/>
  <c r="X68" i="1"/>
  <c r="O69" i="1"/>
  <c r="R69" i="1"/>
  <c r="P69" i="1"/>
  <c r="S69" i="1" s="1"/>
  <c r="T69" i="1" s="1"/>
  <c r="U69" i="1"/>
  <c r="V69" i="1"/>
  <c r="W69" i="1"/>
  <c r="X69" i="1"/>
  <c r="O70" i="1"/>
  <c r="P70" i="1"/>
  <c r="S70" i="1" s="1"/>
  <c r="U70" i="1"/>
  <c r="V70" i="1"/>
  <c r="W70" i="1"/>
  <c r="X70" i="1"/>
  <c r="O39" i="1"/>
  <c r="R39" i="1" s="1"/>
  <c r="P39" i="1"/>
  <c r="S39" i="1" s="1"/>
  <c r="U39" i="1"/>
  <c r="V39" i="1"/>
  <c r="W39" i="1"/>
  <c r="X39" i="1"/>
  <c r="O71" i="1"/>
  <c r="R71" i="1"/>
  <c r="P71" i="1"/>
  <c r="Q71" i="1" s="1"/>
  <c r="U71" i="1"/>
  <c r="V71" i="1"/>
  <c r="W71" i="1"/>
  <c r="X71" i="1"/>
  <c r="O72" i="1"/>
  <c r="R72" i="1" s="1"/>
  <c r="T72" i="1" s="1"/>
  <c r="P72" i="1"/>
  <c r="U72" i="1"/>
  <c r="V72" i="1"/>
  <c r="W72" i="1"/>
  <c r="X72" i="1"/>
  <c r="O73" i="1"/>
  <c r="P73" i="1"/>
  <c r="S73" i="1" s="1"/>
  <c r="T73" i="1" s="1"/>
  <c r="U73" i="1"/>
  <c r="V73" i="1"/>
  <c r="W73" i="1"/>
  <c r="X73" i="1"/>
  <c r="O74" i="1"/>
  <c r="P74" i="1"/>
  <c r="S74" i="1" s="1"/>
  <c r="U74" i="1"/>
  <c r="V74" i="1"/>
  <c r="W74" i="1"/>
  <c r="Y74" i="1" s="1"/>
  <c r="Z74" i="1" s="1"/>
  <c r="X74" i="1"/>
  <c r="O75" i="1"/>
  <c r="R75" i="1"/>
  <c r="P75" i="1"/>
  <c r="S75" i="1" s="1"/>
  <c r="T75" i="1" s="1"/>
  <c r="U75" i="1"/>
  <c r="V75" i="1"/>
  <c r="W75" i="1"/>
  <c r="Y75" i="1" s="1"/>
  <c r="Z75" i="1" s="1"/>
  <c r="X75" i="1"/>
  <c r="O76" i="1"/>
  <c r="R76" i="1"/>
  <c r="P76" i="1"/>
  <c r="S76" i="1" s="1"/>
  <c r="T76" i="1" s="1"/>
  <c r="U76" i="1"/>
  <c r="V76" i="1"/>
  <c r="W76" i="1"/>
  <c r="Y76" i="1" s="1"/>
  <c r="Z76" i="1" s="1"/>
  <c r="X76" i="1"/>
  <c r="O77" i="1"/>
  <c r="R77" i="1"/>
  <c r="P77" i="1"/>
  <c r="S77" i="1" s="1"/>
  <c r="T77" i="1" s="1"/>
  <c r="U77" i="1"/>
  <c r="V77" i="1"/>
  <c r="W77" i="1"/>
  <c r="Y77" i="1" s="1"/>
  <c r="Z77" i="1" s="1"/>
  <c r="X77" i="1"/>
  <c r="O78" i="1"/>
  <c r="P78" i="1"/>
  <c r="S78" i="1"/>
  <c r="U78" i="1"/>
  <c r="V78" i="1"/>
  <c r="W78" i="1"/>
  <c r="X78" i="1"/>
  <c r="Y78" i="1" s="1"/>
  <c r="Z78" i="1" s="1"/>
  <c r="O79" i="1"/>
  <c r="R79" i="1"/>
  <c r="P79" i="1"/>
  <c r="S79" i="1"/>
  <c r="U79" i="1"/>
  <c r="V79" i="1"/>
  <c r="W79" i="1"/>
  <c r="X79" i="1"/>
  <c r="O80" i="1"/>
  <c r="R80" i="1"/>
  <c r="P80" i="1"/>
  <c r="U80" i="1"/>
  <c r="V80" i="1"/>
  <c r="W80" i="1"/>
  <c r="X80" i="1"/>
  <c r="O81" i="1"/>
  <c r="P81" i="1"/>
  <c r="S81" i="1"/>
  <c r="U81" i="1"/>
  <c r="V81" i="1"/>
  <c r="W81" i="1"/>
  <c r="X81" i="1"/>
  <c r="A2" i="2"/>
  <c r="U2" i="2"/>
  <c r="V2" i="2"/>
  <c r="W2" i="2"/>
  <c r="X2" i="2"/>
  <c r="U7" i="2"/>
  <c r="Y7" i="2" s="1"/>
  <c r="Z7" i="2" s="1"/>
  <c r="V7" i="2"/>
  <c r="W7" i="2"/>
  <c r="X7" i="2"/>
  <c r="U3" i="2"/>
  <c r="V3" i="2"/>
  <c r="W3" i="2"/>
  <c r="X3" i="2"/>
  <c r="U5" i="2"/>
  <c r="Y5" i="2" s="1"/>
  <c r="V5" i="2"/>
  <c r="W5" i="2"/>
  <c r="X5" i="2"/>
  <c r="U6" i="2"/>
  <c r="V6" i="2"/>
  <c r="W6" i="2"/>
  <c r="X6" i="2"/>
  <c r="U11" i="2"/>
  <c r="Y11" i="2" s="1"/>
  <c r="V11" i="2"/>
  <c r="W11" i="2"/>
  <c r="X11" i="2"/>
  <c r="U4" i="2"/>
  <c r="V4" i="2"/>
  <c r="W4" i="2"/>
  <c r="X4" i="2"/>
  <c r="U9" i="2"/>
  <c r="Y9" i="2" s="1"/>
  <c r="Z9" i="2" s="1"/>
  <c r="V9" i="2"/>
  <c r="W9" i="2"/>
  <c r="X9" i="2"/>
  <c r="U16" i="2"/>
  <c r="V16" i="2"/>
  <c r="Y16" i="2" s="1"/>
  <c r="W16" i="2"/>
  <c r="X16" i="2"/>
  <c r="U12" i="2"/>
  <c r="Y12" i="2" s="1"/>
  <c r="Z12" i="2" s="1"/>
  <c r="V12" i="2"/>
  <c r="W12" i="2"/>
  <c r="X12" i="2"/>
  <c r="U14" i="2"/>
  <c r="V14" i="2"/>
  <c r="Y14" i="2" s="1"/>
  <c r="W14" i="2"/>
  <c r="X14" i="2"/>
  <c r="P20" i="2"/>
  <c r="U15" i="2"/>
  <c r="V15" i="2"/>
  <c r="W15" i="2"/>
  <c r="X15" i="2"/>
  <c r="U10" i="2"/>
  <c r="V10" i="2"/>
  <c r="W10" i="2"/>
  <c r="X10" i="2"/>
  <c r="U17" i="2"/>
  <c r="V17" i="2"/>
  <c r="W17" i="2"/>
  <c r="X17" i="2"/>
  <c r="U13" i="2"/>
  <c r="V13" i="2"/>
  <c r="W13" i="2"/>
  <c r="X13" i="2"/>
  <c r="U19" i="2"/>
  <c r="V19" i="2"/>
  <c r="W19" i="2"/>
  <c r="X19" i="2"/>
  <c r="U23" i="2"/>
  <c r="V23" i="2"/>
  <c r="W23" i="2"/>
  <c r="X23" i="2"/>
  <c r="Y23" i="2" s="1"/>
  <c r="Z23" i="2" s="1"/>
  <c r="U31" i="2"/>
  <c r="V31" i="2"/>
  <c r="W31" i="2"/>
  <c r="X31" i="2"/>
  <c r="U21" i="2"/>
  <c r="V21" i="2"/>
  <c r="W21" i="2"/>
  <c r="X21" i="2"/>
  <c r="P26" i="2"/>
  <c r="W20" i="2"/>
  <c r="U20" i="2"/>
  <c r="V20" i="2"/>
  <c r="U32" i="2"/>
  <c r="V32" i="2"/>
  <c r="W32" i="2"/>
  <c r="X32" i="2"/>
  <c r="U26" i="2"/>
  <c r="V26" i="2"/>
  <c r="W26" i="2"/>
  <c r="X26" i="2"/>
  <c r="U29" i="2"/>
  <c r="V29" i="2"/>
  <c r="W29" i="2"/>
  <c r="X29" i="2"/>
  <c r="U36" i="2"/>
  <c r="V36" i="2"/>
  <c r="W36" i="2"/>
  <c r="X36" i="2"/>
  <c r="U42" i="2"/>
  <c r="V42" i="2"/>
  <c r="W42" i="2"/>
  <c r="X42" i="2"/>
  <c r="U33" i="2"/>
  <c r="V33" i="2"/>
  <c r="W33" i="2"/>
  <c r="X33" i="2"/>
  <c r="U41" i="2"/>
  <c r="V41" i="2"/>
  <c r="W41" i="2"/>
  <c r="X41" i="2"/>
  <c r="U34" i="2"/>
  <c r="V34" i="2"/>
  <c r="W34" i="2"/>
  <c r="X34" i="2"/>
  <c r="U39" i="2"/>
  <c r="V39" i="2"/>
  <c r="W39" i="2"/>
  <c r="X39" i="2"/>
  <c r="U35" i="2"/>
  <c r="V35" i="2"/>
  <c r="W35" i="2"/>
  <c r="X35" i="2"/>
  <c r="U40" i="2"/>
  <c r="V40" i="2"/>
  <c r="W40" i="2"/>
  <c r="X40" i="2"/>
  <c r="U30" i="2"/>
  <c r="V30" i="2"/>
  <c r="W30" i="2"/>
  <c r="X30" i="2"/>
  <c r="U24" i="2"/>
  <c r="V24" i="2"/>
  <c r="W24" i="2"/>
  <c r="X24" i="2"/>
  <c r="U37" i="2"/>
  <c r="V37" i="2"/>
  <c r="W37" i="2"/>
  <c r="X37" i="2"/>
  <c r="U43" i="2"/>
  <c r="V43" i="2"/>
  <c r="W43" i="2"/>
  <c r="X43" i="2"/>
  <c r="U27" i="2"/>
  <c r="V27" i="2"/>
  <c r="W27" i="2"/>
  <c r="X27" i="2"/>
  <c r="U44" i="2"/>
  <c r="V44" i="2"/>
  <c r="W44" i="2"/>
  <c r="X44" i="2"/>
  <c r="U8" i="2"/>
  <c r="V8" i="2"/>
  <c r="W8" i="2"/>
  <c r="X8" i="2"/>
  <c r="U25" i="2"/>
  <c r="V25" i="2"/>
  <c r="W25" i="2"/>
  <c r="X25" i="2"/>
  <c r="U45" i="2"/>
  <c r="V45" i="2"/>
  <c r="W45" i="2"/>
  <c r="X45" i="2"/>
  <c r="U18" i="2"/>
  <c r="V18" i="2"/>
  <c r="W18" i="2"/>
  <c r="X18" i="2"/>
  <c r="U46" i="2"/>
  <c r="V46" i="2"/>
  <c r="W46" i="2"/>
  <c r="X46" i="2"/>
  <c r="U47" i="2"/>
  <c r="V47" i="2"/>
  <c r="W47" i="2"/>
  <c r="X47" i="2"/>
  <c r="U48" i="2"/>
  <c r="V48" i="2"/>
  <c r="W48" i="2"/>
  <c r="X48" i="2"/>
  <c r="U49" i="2"/>
  <c r="V49" i="2"/>
  <c r="W49" i="2"/>
  <c r="X49" i="2"/>
  <c r="U28" i="2"/>
  <c r="V28" i="2"/>
  <c r="W28" i="2"/>
  <c r="X28" i="2"/>
  <c r="U50" i="2"/>
  <c r="V50" i="2"/>
  <c r="W50" i="2"/>
  <c r="X50" i="2"/>
  <c r="U51" i="2"/>
  <c r="V51" i="2"/>
  <c r="W51" i="2"/>
  <c r="X51" i="2"/>
  <c r="Y51" i="2" s="1"/>
  <c r="Z51" i="2" s="1"/>
  <c r="U38" i="2"/>
  <c r="V38" i="2"/>
  <c r="W38" i="2"/>
  <c r="X38" i="2"/>
  <c r="Y38" i="2" s="1"/>
  <c r="U52" i="2"/>
  <c r="V52" i="2"/>
  <c r="W52" i="2"/>
  <c r="X52" i="2"/>
  <c r="Y52" i="2" s="1"/>
  <c r="Z52" i="2" s="1"/>
  <c r="U53" i="2"/>
  <c r="V53" i="2"/>
  <c r="W53" i="2"/>
  <c r="X53" i="2"/>
  <c r="U54" i="2"/>
  <c r="V54" i="2"/>
  <c r="W54" i="2"/>
  <c r="X54" i="2"/>
  <c r="U55" i="2"/>
  <c r="V55" i="2"/>
  <c r="W55" i="2"/>
  <c r="X55" i="2"/>
  <c r="U56" i="2"/>
  <c r="V56" i="2"/>
  <c r="W56" i="2"/>
  <c r="X56" i="2"/>
  <c r="U57" i="2"/>
  <c r="V57" i="2"/>
  <c r="W57" i="2"/>
  <c r="X57" i="2"/>
  <c r="U58" i="2"/>
  <c r="V58" i="2"/>
  <c r="W58" i="2"/>
  <c r="X58" i="2"/>
  <c r="Y58" i="2" s="1"/>
  <c r="Z58" i="2" s="1"/>
  <c r="U59" i="2"/>
  <c r="V59" i="2"/>
  <c r="W59" i="2"/>
  <c r="X59" i="2"/>
  <c r="Y59" i="2" s="1"/>
  <c r="Z59" i="2" s="1"/>
  <c r="U60" i="2"/>
  <c r="V60" i="2"/>
  <c r="W60" i="2"/>
  <c r="X60" i="2"/>
  <c r="Y60" i="2" s="1"/>
  <c r="Z60" i="2" s="1"/>
  <c r="U61" i="2"/>
  <c r="V61" i="2"/>
  <c r="W61" i="2"/>
  <c r="X61" i="2"/>
  <c r="U62" i="2"/>
  <c r="V62" i="2"/>
  <c r="W62" i="2"/>
  <c r="X62" i="2"/>
  <c r="Y62" i="2" s="1"/>
  <c r="Z62" i="2" s="1"/>
  <c r="U63" i="2"/>
  <c r="V63" i="2"/>
  <c r="W63" i="2"/>
  <c r="X63" i="2"/>
  <c r="U64" i="2"/>
  <c r="V64" i="2"/>
  <c r="W64" i="2"/>
  <c r="X64" i="2"/>
  <c r="U65" i="2"/>
  <c r="V65" i="2"/>
  <c r="W65" i="2"/>
  <c r="X65" i="2"/>
  <c r="U66" i="2"/>
  <c r="V66" i="2"/>
  <c r="W66" i="2"/>
  <c r="X66" i="2"/>
  <c r="Y66" i="2" s="1"/>
  <c r="Z66" i="2" s="1"/>
  <c r="U67" i="2"/>
  <c r="V67" i="2"/>
  <c r="W67" i="2"/>
  <c r="X67" i="2"/>
  <c r="U68" i="2"/>
  <c r="V68" i="2"/>
  <c r="W68" i="2"/>
  <c r="X68" i="2"/>
  <c r="Y68" i="2" s="1"/>
  <c r="Z68" i="2" s="1"/>
  <c r="U69" i="2"/>
  <c r="V69" i="2"/>
  <c r="W69" i="2"/>
  <c r="X69" i="2"/>
  <c r="U70" i="2"/>
  <c r="V70" i="2"/>
  <c r="W70" i="2"/>
  <c r="X70" i="2"/>
  <c r="Y70" i="2" s="1"/>
  <c r="Z70" i="2" s="1"/>
  <c r="U71" i="2"/>
  <c r="V71" i="2"/>
  <c r="W71" i="2"/>
  <c r="X71" i="2"/>
  <c r="U72" i="2"/>
  <c r="V72" i="2"/>
  <c r="W72" i="2"/>
  <c r="X72" i="2"/>
  <c r="Y72" i="2" s="1"/>
  <c r="Z72" i="2" s="1"/>
  <c r="U73" i="2"/>
  <c r="V73" i="2"/>
  <c r="W73" i="2"/>
  <c r="X73" i="2"/>
  <c r="U74" i="2"/>
  <c r="V74" i="2"/>
  <c r="W74" i="2"/>
  <c r="X74" i="2"/>
  <c r="Y74" i="2" s="1"/>
  <c r="Z74" i="2" s="1"/>
  <c r="U75" i="2"/>
  <c r="V75" i="2"/>
  <c r="W75" i="2"/>
  <c r="X75" i="2"/>
  <c r="U76" i="2"/>
  <c r="V76" i="2"/>
  <c r="W76" i="2"/>
  <c r="X76" i="2"/>
  <c r="Y76" i="2" s="1"/>
  <c r="Z76" i="2" s="1"/>
  <c r="U77" i="2"/>
  <c r="V77" i="2"/>
  <c r="W77" i="2"/>
  <c r="X77" i="2"/>
  <c r="U78" i="2"/>
  <c r="V78" i="2"/>
  <c r="W78" i="2"/>
  <c r="X78" i="2"/>
  <c r="Y78" i="2" s="1"/>
  <c r="Z78" i="2" s="1"/>
  <c r="U79" i="2"/>
  <c r="V79" i="2"/>
  <c r="W79" i="2"/>
  <c r="X79" i="2"/>
  <c r="U80" i="2"/>
  <c r="V80" i="2"/>
  <c r="W80" i="2"/>
  <c r="X80" i="2"/>
  <c r="Y80" i="2" s="1"/>
  <c r="Z80" i="2" s="1"/>
  <c r="U81" i="2"/>
  <c r="V81" i="2"/>
  <c r="W81" i="2"/>
  <c r="X81" i="2"/>
  <c r="Y81" i="2" s="1"/>
  <c r="Z81" i="2" s="1"/>
  <c r="U82" i="2"/>
  <c r="V82" i="2"/>
  <c r="W82" i="2"/>
  <c r="X82" i="2"/>
  <c r="Y82" i="2" s="1"/>
  <c r="Z82" i="2" s="1"/>
  <c r="U83" i="2"/>
  <c r="V83" i="2"/>
  <c r="W83" i="2"/>
  <c r="X83" i="2"/>
  <c r="Y83" i="2" s="1"/>
  <c r="Z83" i="2" s="1"/>
  <c r="U84" i="2"/>
  <c r="V84" i="2"/>
  <c r="W84" i="2"/>
  <c r="X84" i="2"/>
  <c r="Y84" i="2" s="1"/>
  <c r="Z84" i="2" s="1"/>
  <c r="U85" i="2"/>
  <c r="V85" i="2"/>
  <c r="W85" i="2"/>
  <c r="X85" i="2"/>
  <c r="Y85" i="2" s="1"/>
  <c r="Z85" i="2" s="1"/>
  <c r="U22" i="2"/>
  <c r="V22" i="2"/>
  <c r="W22" i="2"/>
  <c r="X22" i="2"/>
  <c r="U86" i="2"/>
  <c r="V86" i="2"/>
  <c r="W86" i="2"/>
  <c r="X86" i="2"/>
  <c r="A2" i="3"/>
  <c r="O4" i="3"/>
  <c r="P4" i="3"/>
  <c r="S4" i="3" s="1"/>
  <c r="U3" i="3"/>
  <c r="V3" i="3"/>
  <c r="W3" i="3"/>
  <c r="X3" i="3"/>
  <c r="A3" i="3"/>
  <c r="O3" i="3"/>
  <c r="R3" i="3" s="1"/>
  <c r="P3" i="3"/>
  <c r="S3" i="3" s="1"/>
  <c r="U2" i="3"/>
  <c r="V2" i="3"/>
  <c r="W2" i="3"/>
  <c r="X2" i="3"/>
  <c r="A4" i="3"/>
  <c r="O5" i="3"/>
  <c r="R5" i="3" s="1"/>
  <c r="P5" i="3"/>
  <c r="S5" i="3" s="1"/>
  <c r="O7" i="3"/>
  <c r="R7" i="3" s="1"/>
  <c r="P7" i="3"/>
  <c r="S7" i="3" s="1"/>
  <c r="U4" i="3"/>
  <c r="V4" i="3"/>
  <c r="Y4" i="3" s="1"/>
  <c r="Z4" i="3" s="1"/>
  <c r="W4" i="3"/>
  <c r="X4" i="3"/>
  <c r="U5" i="3"/>
  <c r="V5" i="3"/>
  <c r="W5" i="3"/>
  <c r="X5" i="3"/>
  <c r="A5" i="3"/>
  <c r="A6" i="3"/>
  <c r="U7" i="3"/>
  <c r="V7" i="3"/>
  <c r="W7" i="3"/>
  <c r="X7" i="3"/>
  <c r="A7" i="3"/>
  <c r="O16" i="3"/>
  <c r="R16" i="3" s="1"/>
  <c r="T16" i="3" s="1"/>
  <c r="P16" i="3"/>
  <c r="S16" i="3" s="1"/>
  <c r="U9" i="3"/>
  <c r="V9" i="3"/>
  <c r="W9" i="3"/>
  <c r="X9" i="3"/>
  <c r="O9" i="3"/>
  <c r="R9" i="3" s="1"/>
  <c r="P9" i="3"/>
  <c r="S9" i="3" s="1"/>
  <c r="O12" i="3"/>
  <c r="R12" i="3" s="1"/>
  <c r="P12" i="3"/>
  <c r="S12" i="3" s="1"/>
  <c r="A8" i="3"/>
  <c r="O10" i="3"/>
  <c r="R10" i="3" s="1"/>
  <c r="T10" i="3" s="1"/>
  <c r="P10" i="3"/>
  <c r="S10" i="3"/>
  <c r="U12" i="3"/>
  <c r="V12" i="3"/>
  <c r="W12" i="3"/>
  <c r="Y12" i="3" s="1"/>
  <c r="Z10" i="3" s="1"/>
  <c r="X12" i="3"/>
  <c r="A9" i="3"/>
  <c r="O11" i="3"/>
  <c r="R11" i="3" s="1"/>
  <c r="P11" i="3"/>
  <c r="S11" i="3" s="1"/>
  <c r="U13" i="3"/>
  <c r="V13" i="3"/>
  <c r="W13" i="3"/>
  <c r="X13" i="3"/>
  <c r="Y13" i="3" s="1"/>
  <c r="Z12" i="3" s="1"/>
  <c r="A10" i="3"/>
  <c r="O29" i="3"/>
  <c r="Q29" i="3" s="1"/>
  <c r="P29" i="3"/>
  <c r="U27" i="3"/>
  <c r="V27" i="3"/>
  <c r="A11" i="3"/>
  <c r="O24" i="3"/>
  <c r="R24" i="3"/>
  <c r="P24" i="3"/>
  <c r="Q24" i="3" s="1"/>
  <c r="U10" i="3"/>
  <c r="V10" i="3"/>
  <c r="W10" i="3"/>
  <c r="X10" i="3"/>
  <c r="A12" i="3"/>
  <c r="O25" i="3"/>
  <c r="R25" i="3"/>
  <c r="P25" i="3"/>
  <c r="S25" i="3" s="1"/>
  <c r="U18" i="3"/>
  <c r="V18" i="3"/>
  <c r="W18" i="3"/>
  <c r="X18" i="3"/>
  <c r="A13" i="3"/>
  <c r="O20" i="3"/>
  <c r="R20" i="3"/>
  <c r="P20" i="3"/>
  <c r="S20" i="3" s="1"/>
  <c r="U16" i="3"/>
  <c r="V16" i="3"/>
  <c r="W16" i="3"/>
  <c r="X16" i="3"/>
  <c r="Y16" i="3" s="1"/>
  <c r="A14" i="3"/>
  <c r="W17" i="3"/>
  <c r="Y17" i="3" s="1"/>
  <c r="Z15" i="3" s="1"/>
  <c r="O27" i="3"/>
  <c r="R27" i="3" s="1"/>
  <c r="U17" i="3"/>
  <c r="V17" i="3"/>
  <c r="X17" i="3"/>
  <c r="A15" i="3"/>
  <c r="O18" i="3"/>
  <c r="R18" i="3"/>
  <c r="P18" i="3"/>
  <c r="S18" i="3" s="1"/>
  <c r="U8" i="3"/>
  <c r="V8" i="3"/>
  <c r="W8" i="3"/>
  <c r="X8" i="3"/>
  <c r="A16" i="3"/>
  <c r="O23" i="3"/>
  <c r="P23" i="3"/>
  <c r="S23" i="3" s="1"/>
  <c r="U19" i="3"/>
  <c r="V19" i="3"/>
  <c r="W19" i="3"/>
  <c r="X19" i="3"/>
  <c r="A17" i="3"/>
  <c r="O15" i="3"/>
  <c r="R15" i="3" s="1"/>
  <c r="P15" i="3"/>
  <c r="S15" i="3" s="1"/>
  <c r="A18" i="3"/>
  <c r="O17" i="3"/>
  <c r="R17" i="3" s="1"/>
  <c r="P17" i="3"/>
  <c r="S17" i="3" s="1"/>
  <c r="U6" i="3"/>
  <c r="V6" i="3"/>
  <c r="W6" i="3"/>
  <c r="X6" i="3"/>
  <c r="A19" i="3"/>
  <c r="O35" i="3"/>
  <c r="R35" i="3" s="1"/>
  <c r="T35" i="3" s="1"/>
  <c r="P35" i="3"/>
  <c r="S35" i="3" s="1"/>
  <c r="U14" i="3"/>
  <c r="V14" i="3"/>
  <c r="A20" i="3"/>
  <c r="O26" i="3"/>
  <c r="R26" i="3" s="1"/>
  <c r="P26" i="3"/>
  <c r="S26" i="3" s="1"/>
  <c r="U11" i="3"/>
  <c r="V11" i="3"/>
  <c r="W11" i="3"/>
  <c r="X11" i="3"/>
  <c r="W20" i="3"/>
  <c r="O14" i="3"/>
  <c r="R14" i="3" s="1"/>
  <c r="U20" i="3"/>
  <c r="V20" i="3"/>
  <c r="A21" i="3"/>
  <c r="P22" i="3"/>
  <c r="S22" i="3" s="1"/>
  <c r="O22" i="3"/>
  <c r="R22" i="3"/>
  <c r="U21" i="3"/>
  <c r="V21" i="3"/>
  <c r="A22" i="3"/>
  <c r="O30" i="3"/>
  <c r="R30" i="3" s="1"/>
  <c r="P30" i="3"/>
  <c r="S30" i="3" s="1"/>
  <c r="U23" i="3"/>
  <c r="V23" i="3"/>
  <c r="W23" i="3"/>
  <c r="X23" i="3"/>
  <c r="A23" i="3"/>
  <c r="O31" i="3"/>
  <c r="R31" i="3" s="1"/>
  <c r="P31" i="3"/>
  <c r="S31" i="3" s="1"/>
  <c r="U24" i="3"/>
  <c r="V24" i="3"/>
  <c r="W24" i="3"/>
  <c r="X24" i="3"/>
  <c r="A24" i="3"/>
  <c r="O36" i="3"/>
  <c r="P36" i="3"/>
  <c r="S36" i="3" s="1"/>
  <c r="U22" i="3"/>
  <c r="V22" i="3"/>
  <c r="W22" i="3"/>
  <c r="X22" i="3"/>
  <c r="A25" i="3"/>
  <c r="O42" i="3"/>
  <c r="P42" i="3"/>
  <c r="S42" i="3" s="1"/>
  <c r="U34" i="3"/>
  <c r="Y34" i="3" s="1"/>
  <c r="Z34" i="3" s="1"/>
  <c r="V34" i="3"/>
  <c r="W34" i="3"/>
  <c r="X34" i="3"/>
  <c r="A26" i="3"/>
  <c r="O33" i="3"/>
  <c r="R33" i="3"/>
  <c r="P33" i="3"/>
  <c r="S33" i="3" s="1"/>
  <c r="T33" i="3" s="1"/>
  <c r="U25" i="3"/>
  <c r="V25" i="3"/>
  <c r="W25" i="3"/>
  <c r="X25" i="3"/>
  <c r="A27" i="3"/>
  <c r="O43" i="3"/>
  <c r="R43" i="3" s="1"/>
  <c r="P43" i="3"/>
  <c r="S43" i="3" s="1"/>
  <c r="U15" i="3"/>
  <c r="V15" i="3"/>
  <c r="W15" i="3"/>
  <c r="X15" i="3"/>
  <c r="A28" i="3"/>
  <c r="O34" i="3"/>
  <c r="R34" i="3" s="1"/>
  <c r="P34" i="3"/>
  <c r="S34" i="3" s="1"/>
  <c r="U26" i="3"/>
  <c r="V26" i="3"/>
  <c r="W26" i="3"/>
  <c r="X26" i="3"/>
  <c r="Y26" i="3" s="1"/>
  <c r="A29" i="3"/>
  <c r="O37" i="3"/>
  <c r="R37" i="3" s="1"/>
  <c r="P37" i="3"/>
  <c r="S37" i="3" s="1"/>
  <c r="U29" i="3"/>
  <c r="V29" i="3"/>
  <c r="W29" i="3"/>
  <c r="X29" i="3"/>
  <c r="A30" i="3"/>
  <c r="O38" i="3"/>
  <c r="R38" i="3" s="1"/>
  <c r="P38" i="3"/>
  <c r="S38" i="3" s="1"/>
  <c r="U30" i="3"/>
  <c r="V30" i="3"/>
  <c r="W30" i="3"/>
  <c r="X30" i="3"/>
  <c r="O39" i="3"/>
  <c r="R39" i="3"/>
  <c r="P39" i="3"/>
  <c r="S39" i="3" s="1"/>
  <c r="U31" i="3"/>
  <c r="V31" i="3"/>
  <c r="W31" i="3"/>
  <c r="X31" i="3"/>
  <c r="A31" i="3"/>
  <c r="A32" i="3"/>
  <c r="A33" i="3"/>
  <c r="O44" i="3"/>
  <c r="R44" i="3" s="1"/>
  <c r="P44" i="3"/>
  <c r="S44" i="3" s="1"/>
  <c r="U35" i="3"/>
  <c r="V35" i="3"/>
  <c r="W35" i="3"/>
  <c r="X35" i="3"/>
  <c r="A34" i="3"/>
  <c r="O45" i="3"/>
  <c r="Q45" i="3" s="1"/>
  <c r="P45" i="3"/>
  <c r="U36" i="3"/>
  <c r="V36" i="3"/>
  <c r="W36" i="3"/>
  <c r="X36" i="3"/>
  <c r="O46" i="3"/>
  <c r="R46" i="3"/>
  <c r="P46" i="3"/>
  <c r="S46" i="3" s="1"/>
  <c r="U37" i="3"/>
  <c r="V37" i="3"/>
  <c r="W37" i="3"/>
  <c r="X37" i="3"/>
  <c r="O47" i="3"/>
  <c r="R47" i="3"/>
  <c r="P47" i="3"/>
  <c r="S47" i="3" s="1"/>
  <c r="T47" i="3" s="1"/>
  <c r="U38" i="3"/>
  <c r="Y38" i="3" s="1"/>
  <c r="Z38" i="3" s="1"/>
  <c r="V38" i="3"/>
  <c r="W38" i="3"/>
  <c r="X38" i="3"/>
  <c r="A35" i="3"/>
  <c r="O48" i="3"/>
  <c r="R48" i="3"/>
  <c r="P48" i="3"/>
  <c r="S48" i="3" s="1"/>
  <c r="U39" i="3"/>
  <c r="Y39" i="3" s="1"/>
  <c r="Z39" i="3" s="1"/>
  <c r="V39" i="3"/>
  <c r="W39" i="3"/>
  <c r="X39" i="3"/>
  <c r="A36" i="3"/>
  <c r="O52" i="3"/>
  <c r="R52" i="3"/>
  <c r="P52" i="3"/>
  <c r="S52" i="3"/>
  <c r="T52" i="3" s="1"/>
  <c r="U40" i="3"/>
  <c r="V40" i="3"/>
  <c r="W40" i="3"/>
  <c r="X40" i="3"/>
  <c r="A37" i="3"/>
  <c r="O53" i="3"/>
  <c r="P53" i="3"/>
  <c r="S53" i="3" s="1"/>
  <c r="U41" i="3"/>
  <c r="V41" i="3"/>
  <c r="W41" i="3"/>
  <c r="X41" i="3"/>
  <c r="A38" i="3"/>
  <c r="U42" i="3"/>
  <c r="V42" i="3"/>
  <c r="W42" i="3"/>
  <c r="X42" i="3"/>
  <c r="A39" i="3"/>
  <c r="O54" i="3"/>
  <c r="P54" i="3"/>
  <c r="S54" i="3"/>
  <c r="U32" i="3"/>
  <c r="V32" i="3"/>
  <c r="W32" i="3"/>
  <c r="X32" i="3"/>
  <c r="A40" i="3"/>
  <c r="O55" i="3"/>
  <c r="R55" i="3" s="1"/>
  <c r="P55" i="3"/>
  <c r="S55" i="3" s="1"/>
  <c r="U44" i="3"/>
  <c r="V44" i="3"/>
  <c r="W44" i="3"/>
  <c r="X44" i="3"/>
  <c r="A41" i="3"/>
  <c r="O56" i="3"/>
  <c r="R56" i="3" s="1"/>
  <c r="P56" i="3"/>
  <c r="S56" i="3" s="1"/>
  <c r="T56" i="3" s="1"/>
  <c r="U45" i="3"/>
  <c r="V45" i="3"/>
  <c r="W45" i="3"/>
  <c r="X45" i="3"/>
  <c r="A42" i="3"/>
  <c r="A43" i="3"/>
  <c r="A44" i="3"/>
  <c r="O57" i="3"/>
  <c r="R57" i="3" s="1"/>
  <c r="P57" i="3"/>
  <c r="S57" i="3" s="1"/>
  <c r="U46" i="3"/>
  <c r="V46" i="3"/>
  <c r="Y46" i="3" s="1"/>
  <c r="Z46" i="3" s="1"/>
  <c r="W46" i="3"/>
  <c r="X46" i="3"/>
  <c r="O58" i="3"/>
  <c r="R58" i="3"/>
  <c r="P58" i="3"/>
  <c r="S58" i="3" s="1"/>
  <c r="U47" i="3"/>
  <c r="V47" i="3"/>
  <c r="W47" i="3"/>
  <c r="Y47" i="3" s="1"/>
  <c r="Z47" i="3" s="1"/>
  <c r="X47" i="3"/>
  <c r="O59" i="3"/>
  <c r="R59" i="3" s="1"/>
  <c r="P59" i="3"/>
  <c r="S59" i="3" s="1"/>
  <c r="U48" i="3"/>
  <c r="V48" i="3"/>
  <c r="W48" i="3"/>
  <c r="X48" i="3"/>
  <c r="A45" i="3"/>
  <c r="O49" i="3"/>
  <c r="R49" i="3" s="1"/>
  <c r="P49" i="3"/>
  <c r="S49" i="3" s="1"/>
  <c r="U52" i="3"/>
  <c r="V52" i="3"/>
  <c r="W52" i="3"/>
  <c r="X52" i="3"/>
  <c r="Y52" i="3" s="1"/>
  <c r="Z51" i="3" s="1"/>
  <c r="A46" i="3"/>
  <c r="A47" i="3"/>
  <c r="O60" i="3"/>
  <c r="P60" i="3"/>
  <c r="S60" i="3" s="1"/>
  <c r="U53" i="3"/>
  <c r="V53" i="3"/>
  <c r="W53" i="3"/>
  <c r="Y53" i="3" s="1"/>
  <c r="Z52" i="3" s="1"/>
  <c r="X53" i="3"/>
  <c r="A48" i="3"/>
  <c r="O61" i="3"/>
  <c r="R61" i="3"/>
  <c r="P61" i="3"/>
  <c r="S61" i="3" s="1"/>
  <c r="O62" i="3"/>
  <c r="R62" i="3"/>
  <c r="P62" i="3"/>
  <c r="S62" i="3" s="1"/>
  <c r="T62" i="3" s="1"/>
  <c r="U54" i="3"/>
  <c r="V54" i="3"/>
  <c r="W54" i="3"/>
  <c r="X54" i="3"/>
  <c r="A49" i="3"/>
  <c r="O63" i="3"/>
  <c r="R63" i="3"/>
  <c r="P63" i="3"/>
  <c r="S63" i="3" s="1"/>
  <c r="T63" i="3" s="1"/>
  <c r="U55" i="3"/>
  <c r="Y55" i="3" s="1"/>
  <c r="V55" i="3"/>
  <c r="W55" i="3"/>
  <c r="X55" i="3"/>
  <c r="A50" i="3"/>
  <c r="O64" i="3"/>
  <c r="R64" i="3"/>
  <c r="P64" i="3"/>
  <c r="S64" i="3" s="1"/>
  <c r="T64" i="3" s="1"/>
  <c r="U56" i="3"/>
  <c r="V56" i="3"/>
  <c r="W56" i="3"/>
  <c r="X56" i="3"/>
  <c r="A51" i="3"/>
  <c r="O13" i="3"/>
  <c r="R13" i="3" s="1"/>
  <c r="P13" i="3"/>
  <c r="U57" i="3"/>
  <c r="V57" i="3"/>
  <c r="W57" i="3"/>
  <c r="X57" i="3"/>
  <c r="A52" i="3"/>
  <c r="O65" i="3"/>
  <c r="R65" i="3" s="1"/>
  <c r="T65" i="3" s="1"/>
  <c r="P65" i="3"/>
  <c r="S65" i="3" s="1"/>
  <c r="U58" i="3"/>
  <c r="V58" i="3"/>
  <c r="W58" i="3"/>
  <c r="X58" i="3"/>
  <c r="O66" i="3"/>
  <c r="R66" i="3" s="1"/>
  <c r="P66" i="3"/>
  <c r="S66" i="3" s="1"/>
  <c r="U59" i="3"/>
  <c r="V59" i="3"/>
  <c r="W59" i="3"/>
  <c r="X59" i="3"/>
  <c r="A53" i="3"/>
  <c r="O67" i="3"/>
  <c r="Q67" i="3" s="1"/>
  <c r="P67" i="3"/>
  <c r="S67" i="3" s="1"/>
  <c r="U49" i="3"/>
  <c r="V49" i="3"/>
  <c r="W49" i="3"/>
  <c r="X49" i="3"/>
  <c r="Y49" i="3" s="1"/>
  <c r="A54" i="3"/>
  <c r="O68" i="3"/>
  <c r="R68" i="3" s="1"/>
  <c r="P68" i="3"/>
  <c r="S68" i="3" s="1"/>
  <c r="U60" i="3"/>
  <c r="V60" i="3"/>
  <c r="W60" i="3"/>
  <c r="X60" i="3"/>
  <c r="A55" i="3"/>
  <c r="O69" i="3"/>
  <c r="R69" i="3" s="1"/>
  <c r="T69" i="3" s="1"/>
  <c r="P69" i="3"/>
  <c r="S69" i="3"/>
  <c r="U61" i="3"/>
  <c r="V61" i="3"/>
  <c r="W61" i="3"/>
  <c r="X61" i="3"/>
  <c r="A56" i="3"/>
  <c r="O70" i="3"/>
  <c r="R70" i="3" s="1"/>
  <c r="T70" i="3" s="1"/>
  <c r="P70" i="3"/>
  <c r="S70" i="3"/>
  <c r="U62" i="3"/>
  <c r="V62" i="3"/>
  <c r="W62" i="3"/>
  <c r="X62" i="3"/>
  <c r="A57" i="3"/>
  <c r="O71" i="3"/>
  <c r="R71" i="3" s="1"/>
  <c r="T71" i="3" s="1"/>
  <c r="P71" i="3"/>
  <c r="S71" i="3" s="1"/>
  <c r="U63" i="3"/>
  <c r="V63" i="3"/>
  <c r="W63" i="3"/>
  <c r="X63" i="3"/>
  <c r="A58" i="3"/>
  <c r="O72" i="3"/>
  <c r="R72" i="3"/>
  <c r="P72" i="3"/>
  <c r="S72" i="3"/>
  <c r="T72" i="3" s="1"/>
  <c r="U64" i="3"/>
  <c r="V64" i="3"/>
  <c r="Y64" i="3" s="1"/>
  <c r="Z64" i="3" s="1"/>
  <c r="W64" i="3"/>
  <c r="X64" i="3"/>
  <c r="A59" i="3"/>
  <c r="O73" i="3"/>
  <c r="P73" i="3"/>
  <c r="S73" i="3"/>
  <c r="U65" i="3"/>
  <c r="V65" i="3"/>
  <c r="Y65" i="3" s="1"/>
  <c r="Z65" i="3" s="1"/>
  <c r="W65" i="3"/>
  <c r="X65" i="3"/>
  <c r="A60" i="3"/>
  <c r="A61" i="3"/>
  <c r="O74" i="3"/>
  <c r="R74" i="3"/>
  <c r="P74" i="3"/>
  <c r="S74" i="3"/>
  <c r="U66" i="3"/>
  <c r="V66" i="3"/>
  <c r="W66" i="3"/>
  <c r="X66" i="3"/>
  <c r="A62" i="3"/>
  <c r="O75" i="3"/>
  <c r="P75" i="3"/>
  <c r="S75" i="3"/>
  <c r="U67" i="3"/>
  <c r="V67" i="3"/>
  <c r="W67" i="3"/>
  <c r="X67" i="3"/>
  <c r="O76" i="3"/>
  <c r="R76" i="3" s="1"/>
  <c r="P76" i="3"/>
  <c r="S76" i="3"/>
  <c r="U68" i="3"/>
  <c r="Y68" i="3" s="1"/>
  <c r="Z68" i="3" s="1"/>
  <c r="V68" i="3"/>
  <c r="W68" i="3"/>
  <c r="X68" i="3"/>
  <c r="A63" i="3"/>
  <c r="O77" i="3"/>
  <c r="R77" i="3"/>
  <c r="P77" i="3"/>
  <c r="S77" i="3" s="1"/>
  <c r="T77" i="3" s="1"/>
  <c r="U69" i="3"/>
  <c r="Y69" i="3" s="1"/>
  <c r="Z69" i="3" s="1"/>
  <c r="V69" i="3"/>
  <c r="W69" i="3"/>
  <c r="X69" i="3"/>
  <c r="A64" i="3"/>
  <c r="O78" i="3"/>
  <c r="R78" i="3"/>
  <c r="P78" i="3"/>
  <c r="S78" i="3"/>
  <c r="T78" i="3" s="1"/>
  <c r="U70" i="3"/>
  <c r="V70" i="3"/>
  <c r="W70" i="3"/>
  <c r="X70" i="3"/>
  <c r="A65" i="3"/>
  <c r="O79" i="3"/>
  <c r="R79" i="3" s="1"/>
  <c r="P79" i="3"/>
  <c r="S79" i="3"/>
  <c r="U71" i="3"/>
  <c r="Y71" i="3" s="1"/>
  <c r="Z71" i="3" s="1"/>
  <c r="V71" i="3"/>
  <c r="W71" i="3"/>
  <c r="X71" i="3"/>
  <c r="A66" i="3"/>
  <c r="O80" i="3"/>
  <c r="R80" i="3"/>
  <c r="P80" i="3"/>
  <c r="S80" i="3" s="1"/>
  <c r="T80" i="3" s="1"/>
  <c r="U72" i="3"/>
  <c r="V72" i="3"/>
  <c r="W72" i="3"/>
  <c r="X72" i="3"/>
  <c r="A67" i="3"/>
  <c r="O81" i="3"/>
  <c r="R81" i="3"/>
  <c r="P81" i="3"/>
  <c r="S81" i="3" s="1"/>
  <c r="T81" i="3" s="1"/>
  <c r="U73" i="3"/>
  <c r="V73" i="3"/>
  <c r="W73" i="3"/>
  <c r="X73" i="3"/>
  <c r="A68" i="3"/>
  <c r="O82" i="3"/>
  <c r="R82" i="3" s="1"/>
  <c r="P82" i="3"/>
  <c r="U74" i="3"/>
  <c r="V74" i="3"/>
  <c r="W74" i="3"/>
  <c r="X74" i="3"/>
  <c r="A69" i="3"/>
  <c r="O83" i="3"/>
  <c r="R83" i="3" s="1"/>
  <c r="T83" i="3" s="1"/>
  <c r="P83" i="3"/>
  <c r="S83" i="3" s="1"/>
  <c r="U75" i="3"/>
  <c r="V75" i="3"/>
  <c r="W75" i="3"/>
  <c r="X75" i="3"/>
  <c r="A70" i="3"/>
  <c r="O84" i="3"/>
  <c r="Q84" i="3" s="1"/>
  <c r="P84" i="3"/>
  <c r="S84" i="3" s="1"/>
  <c r="U76" i="3"/>
  <c r="V76" i="3"/>
  <c r="W76" i="3"/>
  <c r="X76" i="3"/>
  <c r="A71" i="3"/>
  <c r="O85" i="3"/>
  <c r="R85" i="3" s="1"/>
  <c r="P85" i="3"/>
  <c r="S85" i="3" s="1"/>
  <c r="U77" i="3"/>
  <c r="V77" i="3"/>
  <c r="W77" i="3"/>
  <c r="X77" i="3"/>
  <c r="A72" i="3"/>
  <c r="O86" i="3"/>
  <c r="R86" i="3" s="1"/>
  <c r="T86" i="3" s="1"/>
  <c r="P86" i="3"/>
  <c r="S86" i="3"/>
  <c r="U78" i="3"/>
  <c r="V78" i="3"/>
  <c r="W78" i="3"/>
  <c r="X78" i="3"/>
  <c r="A73" i="3"/>
  <c r="O87" i="3"/>
  <c r="R87" i="3" s="1"/>
  <c r="P87" i="3"/>
  <c r="S87" i="3"/>
  <c r="U79" i="3"/>
  <c r="V79" i="3"/>
  <c r="W79" i="3"/>
  <c r="X79" i="3"/>
  <c r="A74" i="3"/>
  <c r="O88" i="3"/>
  <c r="P88" i="3"/>
  <c r="S88" i="3"/>
  <c r="U80" i="3"/>
  <c r="V80" i="3"/>
  <c r="W80" i="3"/>
  <c r="X80" i="3"/>
  <c r="A75" i="3"/>
  <c r="O89" i="3"/>
  <c r="R89" i="3" s="1"/>
  <c r="P89" i="3"/>
  <c r="S89" i="3"/>
  <c r="U81" i="3"/>
  <c r="V81" i="3"/>
  <c r="W81" i="3"/>
  <c r="X81" i="3"/>
  <c r="A76" i="3"/>
  <c r="O90" i="3"/>
  <c r="R90" i="3"/>
  <c r="P90" i="3"/>
  <c r="S90" i="3"/>
  <c r="T90" i="3" s="1"/>
  <c r="U82" i="3"/>
  <c r="V82" i="3"/>
  <c r="Y82" i="3" s="1"/>
  <c r="Z82" i="3" s="1"/>
  <c r="W82" i="3"/>
  <c r="X82" i="3"/>
  <c r="A77" i="3"/>
  <c r="O28" i="3"/>
  <c r="R28" i="3"/>
  <c r="P28" i="3"/>
  <c r="Q28" i="3" s="1"/>
  <c r="U83" i="3"/>
  <c r="V83" i="3"/>
  <c r="Y83" i="3" s="1"/>
  <c r="Z83" i="3" s="1"/>
  <c r="W83" i="3"/>
  <c r="X83" i="3"/>
  <c r="A78" i="3"/>
  <c r="O40" i="3"/>
  <c r="R40" i="3"/>
  <c r="P40" i="3"/>
  <c r="S40" i="3" s="1"/>
  <c r="U33" i="3"/>
  <c r="V33" i="3"/>
  <c r="Y33" i="3" s="1"/>
  <c r="Z33" i="3" s="1"/>
  <c r="W33" i="3"/>
  <c r="X33" i="3"/>
  <c r="A79" i="3"/>
  <c r="O91" i="3"/>
  <c r="R91" i="3"/>
  <c r="P91" i="3"/>
  <c r="S91" i="3"/>
  <c r="U84" i="3"/>
  <c r="V84" i="3"/>
  <c r="W84" i="3"/>
  <c r="X84" i="3"/>
  <c r="A80" i="3"/>
  <c r="O92" i="3"/>
  <c r="P92" i="3"/>
  <c r="S92" i="3"/>
  <c r="U85" i="3"/>
  <c r="Y85" i="3" s="1"/>
  <c r="Z85" i="3" s="1"/>
  <c r="V85" i="3"/>
  <c r="W85" i="3"/>
  <c r="X85" i="3"/>
  <c r="A81" i="3"/>
  <c r="O32" i="3"/>
  <c r="R32" i="3"/>
  <c r="P32" i="3"/>
  <c r="S32" i="3" s="1"/>
  <c r="T32" i="3" s="1"/>
  <c r="A82" i="3"/>
  <c r="O93" i="3"/>
  <c r="R93" i="3" s="1"/>
  <c r="T93" i="3" s="1"/>
  <c r="P93" i="3"/>
  <c r="S93" i="3" s="1"/>
  <c r="U86" i="3"/>
  <c r="V86" i="3"/>
  <c r="W86" i="3"/>
  <c r="X86" i="3"/>
  <c r="A83" i="3"/>
  <c r="O41" i="3"/>
  <c r="Q41" i="3" s="1"/>
  <c r="P41" i="3"/>
  <c r="S41" i="3"/>
  <c r="U43" i="3"/>
  <c r="V43" i="3"/>
  <c r="W43" i="3"/>
  <c r="X43" i="3"/>
  <c r="Y43" i="3" s="1"/>
  <c r="Z43" i="3" s="1"/>
  <c r="A84" i="3"/>
  <c r="O94" i="3"/>
  <c r="R94" i="3" s="1"/>
  <c r="P94" i="3"/>
  <c r="S94" i="3"/>
  <c r="U87" i="3"/>
  <c r="V87" i="3"/>
  <c r="W87" i="3"/>
  <c r="X87" i="3"/>
  <c r="Y87" i="3" s="1"/>
  <c r="Z87" i="3" s="1"/>
  <c r="A85" i="3"/>
  <c r="O95" i="3"/>
  <c r="R95" i="3" s="1"/>
  <c r="P95" i="3"/>
  <c r="S95" i="3" s="1"/>
  <c r="U88" i="3"/>
  <c r="V88" i="3"/>
  <c r="W88" i="3"/>
  <c r="X88" i="3"/>
  <c r="A86" i="3"/>
  <c r="O96" i="3"/>
  <c r="R96" i="3" s="1"/>
  <c r="T96" i="3" s="1"/>
  <c r="P96" i="3"/>
  <c r="S96" i="3" s="1"/>
  <c r="U89" i="3"/>
  <c r="V89" i="3"/>
  <c r="W89" i="3"/>
  <c r="X89" i="3"/>
  <c r="A87" i="3"/>
  <c r="O97" i="3"/>
  <c r="R97" i="3" s="1"/>
  <c r="P97" i="3"/>
  <c r="S97" i="3" s="1"/>
  <c r="U90" i="3"/>
  <c r="V90" i="3"/>
  <c r="W90" i="3"/>
  <c r="X90" i="3"/>
  <c r="A88" i="3"/>
  <c r="O98" i="3"/>
  <c r="R98" i="3"/>
  <c r="P98" i="3"/>
  <c r="U28" i="3"/>
  <c r="V28" i="3"/>
  <c r="W28" i="3"/>
  <c r="X28" i="3"/>
  <c r="A89" i="3"/>
  <c r="O99" i="3"/>
  <c r="P99" i="3"/>
  <c r="S99" i="3" s="1"/>
  <c r="U91" i="3"/>
  <c r="V91" i="3"/>
  <c r="W91" i="3"/>
  <c r="X91" i="3"/>
  <c r="A90" i="3"/>
  <c r="O100" i="3"/>
  <c r="R100" i="3"/>
  <c r="P100" i="3"/>
  <c r="S100" i="3"/>
  <c r="T100" i="3" s="1"/>
  <c r="U92" i="3"/>
  <c r="V92" i="3"/>
  <c r="W92" i="3"/>
  <c r="X92" i="3"/>
  <c r="A91" i="3"/>
  <c r="O101" i="3"/>
  <c r="R101" i="3" s="1"/>
  <c r="P101" i="3"/>
  <c r="Q101" i="3" s="1"/>
  <c r="S101" i="3"/>
  <c r="U93" i="3"/>
  <c r="Y93" i="3" s="1"/>
  <c r="Z93" i="3" s="1"/>
  <c r="V93" i="3"/>
  <c r="W93" i="3"/>
  <c r="X93" i="3"/>
  <c r="A92" i="3"/>
  <c r="O102" i="3"/>
  <c r="R102" i="3"/>
  <c r="P102" i="3"/>
  <c r="Q102" i="3" s="1"/>
  <c r="U94" i="3"/>
  <c r="Y94" i="3" s="1"/>
  <c r="Z94" i="3" s="1"/>
  <c r="V94" i="3"/>
  <c r="W94" i="3"/>
  <c r="X94" i="3"/>
  <c r="A93" i="3"/>
  <c r="O103" i="3"/>
  <c r="R103" i="3"/>
  <c r="P103" i="3"/>
  <c r="S103" i="3"/>
  <c r="U95" i="3"/>
  <c r="V95" i="3"/>
  <c r="W95" i="3"/>
  <c r="X95" i="3"/>
  <c r="A94" i="3"/>
  <c r="O104" i="3"/>
  <c r="P104" i="3"/>
  <c r="S104" i="3"/>
  <c r="U96" i="3"/>
  <c r="V96" i="3"/>
  <c r="W96" i="3"/>
  <c r="X96" i="3"/>
  <c r="A95" i="3"/>
  <c r="O105" i="3"/>
  <c r="R105" i="3"/>
  <c r="P105" i="3"/>
  <c r="S105" i="3" s="1"/>
  <c r="T105" i="3" s="1"/>
  <c r="U97" i="3"/>
  <c r="V97" i="3"/>
  <c r="W97" i="3"/>
  <c r="X97" i="3"/>
  <c r="A96" i="3"/>
  <c r="O50" i="3"/>
  <c r="R50" i="3"/>
  <c r="P50" i="3"/>
  <c r="S50" i="3" s="1"/>
  <c r="U98" i="3"/>
  <c r="V98" i="3"/>
  <c r="W98" i="3"/>
  <c r="X98" i="3"/>
  <c r="A97" i="3"/>
  <c r="O106" i="3"/>
  <c r="R106" i="3"/>
  <c r="P106" i="3"/>
  <c r="S106" i="3" s="1"/>
  <c r="T106" i="3" s="1"/>
  <c r="U99" i="3"/>
  <c r="V99" i="3"/>
  <c r="W99" i="3"/>
  <c r="X99" i="3"/>
  <c r="A98" i="3"/>
  <c r="O107" i="3"/>
  <c r="R107" i="3" s="1"/>
  <c r="P107" i="3"/>
  <c r="S107" i="3" s="1"/>
  <c r="U100" i="3"/>
  <c r="Y100" i="3" s="1"/>
  <c r="Z100" i="3" s="1"/>
  <c r="V100" i="3"/>
  <c r="W100" i="3"/>
  <c r="X100" i="3"/>
  <c r="A99" i="3"/>
  <c r="U101" i="3"/>
  <c r="V101" i="3"/>
  <c r="Y101" i="3" s="1"/>
  <c r="Z101" i="3" s="1"/>
  <c r="W101" i="3"/>
  <c r="X101" i="3"/>
  <c r="A2" i="4"/>
  <c r="O2" i="4"/>
  <c r="R2" i="4"/>
  <c r="P2" i="4"/>
  <c r="S2" i="4" s="1"/>
  <c r="U2" i="4"/>
  <c r="V2" i="4"/>
  <c r="W2" i="4"/>
  <c r="X2" i="4"/>
  <c r="A3" i="4"/>
  <c r="O4" i="4"/>
  <c r="R4" i="4"/>
  <c r="P4" i="4"/>
  <c r="S4" i="4" s="1"/>
  <c r="U3" i="4"/>
  <c r="V3" i="4"/>
  <c r="W3" i="4"/>
  <c r="X3" i="4"/>
  <c r="A4" i="4"/>
  <c r="O6" i="4"/>
  <c r="R6" i="4"/>
  <c r="P6" i="4"/>
  <c r="S6" i="4" s="1"/>
  <c r="U4" i="4"/>
  <c r="V4" i="4"/>
  <c r="W4" i="4"/>
  <c r="A5" i="4"/>
  <c r="U6" i="4"/>
  <c r="V6" i="4"/>
  <c r="W6" i="4"/>
  <c r="Y6" i="4" s="1"/>
  <c r="Z4" i="4" s="1"/>
  <c r="O7" i="4"/>
  <c r="R7" i="4" s="1"/>
  <c r="P7" i="4"/>
  <c r="S7" i="4" s="1"/>
  <c r="A6" i="4"/>
  <c r="O5" i="4"/>
  <c r="R5" i="4"/>
  <c r="P5" i="4"/>
  <c r="S5" i="4" s="1"/>
  <c r="U7" i="4"/>
  <c r="Y7" i="4" s="1"/>
  <c r="Z7" i="4" s="1"/>
  <c r="V7" i="4"/>
  <c r="W7" i="4"/>
  <c r="A7" i="4"/>
  <c r="O13" i="4"/>
  <c r="P13" i="4"/>
  <c r="S13" i="4" s="1"/>
  <c r="U11" i="4"/>
  <c r="V11" i="4"/>
  <c r="W11" i="4"/>
  <c r="A8" i="4"/>
  <c r="O12" i="4"/>
  <c r="R12" i="4"/>
  <c r="P12" i="4"/>
  <c r="S12" i="4" s="1"/>
  <c r="U5" i="4"/>
  <c r="V5" i="4"/>
  <c r="W5" i="4"/>
  <c r="A9" i="4"/>
  <c r="X17" i="4"/>
  <c r="O17" i="4"/>
  <c r="R17" i="4"/>
  <c r="U12" i="4"/>
  <c r="V12" i="4"/>
  <c r="W12" i="4"/>
  <c r="A10" i="4"/>
  <c r="O34" i="4"/>
  <c r="R34" i="4" s="1"/>
  <c r="P34" i="4"/>
  <c r="S34" i="4"/>
  <c r="U8" i="4"/>
  <c r="V8" i="4"/>
  <c r="W8" i="4"/>
  <c r="A11" i="4"/>
  <c r="O14" i="4"/>
  <c r="R14" i="4" s="1"/>
  <c r="P14" i="4"/>
  <c r="S14" i="4"/>
  <c r="U13" i="4"/>
  <c r="V13" i="4"/>
  <c r="W13" i="4"/>
  <c r="A12" i="4"/>
  <c r="O23" i="4"/>
  <c r="R23" i="4" s="1"/>
  <c r="P23" i="4"/>
  <c r="S23" i="4" s="1"/>
  <c r="U14" i="4"/>
  <c r="V14" i="4"/>
  <c r="W14" i="4"/>
  <c r="A13" i="4"/>
  <c r="O22" i="4"/>
  <c r="R22" i="4"/>
  <c r="P22" i="4"/>
  <c r="S22" i="4" s="1"/>
  <c r="T22" i="4" s="1"/>
  <c r="U34" i="4"/>
  <c r="V34" i="4"/>
  <c r="W34" i="4"/>
  <c r="A14" i="4"/>
  <c r="X30" i="4"/>
  <c r="P30" i="4"/>
  <c r="S30" i="4" s="1"/>
  <c r="O30" i="4"/>
  <c r="R30" i="4" s="1"/>
  <c r="U22" i="4"/>
  <c r="V22" i="4"/>
  <c r="A15" i="4"/>
  <c r="O19" i="4"/>
  <c r="R19" i="4" s="1"/>
  <c r="T19" i="4" s="1"/>
  <c r="P19" i="4"/>
  <c r="S19" i="4"/>
  <c r="U15" i="4"/>
  <c r="V15" i="4"/>
  <c r="W15" i="4"/>
  <c r="A16" i="4"/>
  <c r="O15" i="4"/>
  <c r="R15" i="4" s="1"/>
  <c r="P15" i="4"/>
  <c r="S15" i="4" s="1"/>
  <c r="U17" i="4"/>
  <c r="Y17" i="4" s="1"/>
  <c r="Z13" i="4" s="1"/>
  <c r="V17" i="4"/>
  <c r="W17" i="4"/>
  <c r="A17" i="4"/>
  <c r="O21" i="4"/>
  <c r="R21" i="4"/>
  <c r="P21" i="4"/>
  <c r="S21" i="4"/>
  <c r="U16" i="4"/>
  <c r="Y16" i="4" s="1"/>
  <c r="Z17" i="4" s="1"/>
  <c r="V16" i="4"/>
  <c r="W16" i="4"/>
  <c r="A18" i="4"/>
  <c r="O25" i="4"/>
  <c r="R25" i="4"/>
  <c r="P25" i="4"/>
  <c r="S25" i="4"/>
  <c r="U23" i="4"/>
  <c r="Y23" i="4" s="1"/>
  <c r="V23" i="4"/>
  <c r="W23" i="4"/>
  <c r="A19" i="4"/>
  <c r="O26" i="4"/>
  <c r="R26" i="4"/>
  <c r="P26" i="4"/>
  <c r="S26" i="4" s="1"/>
  <c r="U18" i="4"/>
  <c r="V18" i="4"/>
  <c r="Y18" i="4" s="1"/>
  <c r="Z18" i="4" s="1"/>
  <c r="W18" i="4"/>
  <c r="A20" i="4"/>
  <c r="O27" i="4"/>
  <c r="R27" i="4" s="1"/>
  <c r="P27" i="4"/>
  <c r="S27" i="4" s="1"/>
  <c r="U30" i="4"/>
  <c r="V30" i="4"/>
  <c r="W30" i="4"/>
  <c r="A21" i="4"/>
  <c r="O28" i="4"/>
  <c r="P28" i="4"/>
  <c r="S28" i="4" s="1"/>
  <c r="U19" i="4"/>
  <c r="V19" i="4"/>
  <c r="W19" i="4"/>
  <c r="A22" i="4"/>
  <c r="O55" i="4"/>
  <c r="R55" i="4" s="1"/>
  <c r="P55" i="4"/>
  <c r="S55" i="4" s="1"/>
  <c r="U21" i="4"/>
  <c r="V21" i="4"/>
  <c r="W21" i="4"/>
  <c r="A23" i="4"/>
  <c r="O31" i="4"/>
  <c r="R31" i="4"/>
  <c r="P31" i="4"/>
  <c r="U25" i="4"/>
  <c r="V25" i="4"/>
  <c r="W25" i="4"/>
  <c r="A24" i="4"/>
  <c r="A25" i="4"/>
  <c r="X35" i="4"/>
  <c r="O35" i="4"/>
  <c r="R35" i="4" s="1"/>
  <c r="U27" i="4"/>
  <c r="V27" i="4"/>
  <c r="A26" i="4"/>
  <c r="X32" i="4"/>
  <c r="O32" i="4"/>
  <c r="R32" i="4" s="1"/>
  <c r="U26" i="4"/>
  <c r="V26" i="4"/>
  <c r="A27" i="4"/>
  <c r="O36" i="4"/>
  <c r="R36" i="4" s="1"/>
  <c r="P36" i="4"/>
  <c r="S36" i="4" s="1"/>
  <c r="U28" i="4"/>
  <c r="V28" i="4"/>
  <c r="W28" i="4"/>
  <c r="A28" i="4"/>
  <c r="U29" i="4"/>
  <c r="V29" i="4"/>
  <c r="W29" i="4"/>
  <c r="A29" i="4"/>
  <c r="O37" i="4"/>
  <c r="R37" i="4" s="1"/>
  <c r="T37" i="4" s="1"/>
  <c r="P37" i="4"/>
  <c r="S37" i="4" s="1"/>
  <c r="U55" i="4"/>
  <c r="V55" i="4"/>
  <c r="W55" i="4"/>
  <c r="A30" i="4"/>
  <c r="O38" i="4"/>
  <c r="R38" i="4" s="1"/>
  <c r="P38" i="4"/>
  <c r="S38" i="4" s="1"/>
  <c r="U31" i="4"/>
  <c r="V31" i="4"/>
  <c r="W31" i="4"/>
  <c r="A31" i="4"/>
  <c r="O39" i="4"/>
  <c r="P39" i="4"/>
  <c r="S39" i="4"/>
  <c r="U32" i="4"/>
  <c r="V32" i="4"/>
  <c r="W32" i="4"/>
  <c r="A32" i="4"/>
  <c r="O43" i="4"/>
  <c r="R43" i="4" s="1"/>
  <c r="T43" i="4" s="1"/>
  <c r="P43" i="4"/>
  <c r="S43" i="4"/>
  <c r="U37" i="4"/>
  <c r="V37" i="4"/>
  <c r="W37" i="4"/>
  <c r="A33" i="4"/>
  <c r="A34" i="4"/>
  <c r="O33" i="4"/>
  <c r="R33" i="4" s="1"/>
  <c r="P33" i="4"/>
  <c r="S33" i="4" s="1"/>
  <c r="U38" i="4"/>
  <c r="V38" i="4"/>
  <c r="W38" i="4"/>
  <c r="Y38" i="4" s="1"/>
  <c r="Z38" i="4" s="1"/>
  <c r="O44" i="4"/>
  <c r="R44" i="4"/>
  <c r="P44" i="4"/>
  <c r="S44" i="4" s="1"/>
  <c r="T44" i="4" s="1"/>
  <c r="U39" i="4"/>
  <c r="Y39" i="4" s="1"/>
  <c r="Z39" i="4" s="1"/>
  <c r="V39" i="4"/>
  <c r="W39" i="4"/>
  <c r="U40" i="4"/>
  <c r="V40" i="4"/>
  <c r="W40" i="4"/>
  <c r="A35" i="4"/>
  <c r="O49" i="4"/>
  <c r="P49" i="4"/>
  <c r="S49" i="4" s="1"/>
  <c r="T49" i="4" s="1"/>
  <c r="U41" i="4"/>
  <c r="V41" i="4"/>
  <c r="W41" i="4"/>
  <c r="O50" i="4"/>
  <c r="R50" i="4"/>
  <c r="P50" i="4"/>
  <c r="S50" i="4" s="1"/>
  <c r="U42" i="4"/>
  <c r="V42" i="4"/>
  <c r="W42" i="4"/>
  <c r="A36" i="4"/>
  <c r="O57" i="4"/>
  <c r="R57" i="4"/>
  <c r="P57" i="4"/>
  <c r="S57" i="4" s="1"/>
  <c r="T57" i="4" s="1"/>
  <c r="U44" i="4"/>
  <c r="V44" i="4"/>
  <c r="W44" i="4"/>
  <c r="Y44" i="4" s="1"/>
  <c r="Z44" i="4" s="1"/>
  <c r="A37" i="4"/>
  <c r="O51" i="4"/>
  <c r="P51" i="4"/>
  <c r="S51" i="4"/>
  <c r="U48" i="4"/>
  <c r="V48" i="4"/>
  <c r="W48" i="4"/>
  <c r="A38" i="4"/>
  <c r="O53" i="4"/>
  <c r="R53" i="4" s="1"/>
  <c r="T53" i="4" s="1"/>
  <c r="P53" i="4"/>
  <c r="S53" i="4"/>
  <c r="U33" i="4"/>
  <c r="V33" i="4"/>
  <c r="W33" i="4"/>
  <c r="A39" i="4"/>
  <c r="O48" i="4"/>
  <c r="R48" i="4" s="1"/>
  <c r="P48" i="4"/>
  <c r="A40" i="4"/>
  <c r="O41" i="4"/>
  <c r="R41" i="4" s="1"/>
  <c r="P41" i="4"/>
  <c r="S41" i="4"/>
  <c r="U36" i="4"/>
  <c r="V36" i="4"/>
  <c r="W36" i="4"/>
  <c r="A41" i="4"/>
  <c r="O58" i="4"/>
  <c r="P58" i="4"/>
  <c r="S58" i="4" s="1"/>
  <c r="A42" i="4"/>
  <c r="A43" i="4"/>
  <c r="O59" i="4"/>
  <c r="P59" i="4"/>
  <c r="S59" i="4"/>
  <c r="R59" i="4"/>
  <c r="U49" i="4"/>
  <c r="V49" i="4"/>
  <c r="W49" i="4"/>
  <c r="Y49" i="4" s="1"/>
  <c r="Z49" i="4" s="1"/>
  <c r="O60" i="4"/>
  <c r="R60" i="4" s="1"/>
  <c r="T60" i="4" s="1"/>
  <c r="P60" i="4"/>
  <c r="U50" i="4"/>
  <c r="V50" i="4"/>
  <c r="W50" i="4"/>
  <c r="A44" i="4"/>
  <c r="O61" i="4"/>
  <c r="R61" i="4" s="1"/>
  <c r="P61" i="4"/>
  <c r="S61" i="4" s="1"/>
  <c r="U51" i="4"/>
  <c r="V51" i="4"/>
  <c r="W51" i="4"/>
  <c r="A45" i="4"/>
  <c r="A46" i="4"/>
  <c r="U52" i="4"/>
  <c r="Y52" i="4" s="1"/>
  <c r="Z52" i="4" s="1"/>
  <c r="V52" i="4"/>
  <c r="W52" i="4"/>
  <c r="A47" i="4"/>
  <c r="O62" i="4"/>
  <c r="R62" i="4"/>
  <c r="P62" i="4"/>
  <c r="S62" i="4" s="1"/>
  <c r="T62" i="4" s="1"/>
  <c r="U56" i="4"/>
  <c r="Y56" i="4" s="1"/>
  <c r="V56" i="4"/>
  <c r="W56" i="4"/>
  <c r="A48" i="4"/>
  <c r="O20" i="4"/>
  <c r="P20" i="4"/>
  <c r="U53" i="4"/>
  <c r="V53" i="4"/>
  <c r="W53" i="4"/>
  <c r="Y53" i="4" s="1"/>
  <c r="O63" i="4"/>
  <c r="R63" i="4" s="1"/>
  <c r="P63" i="4"/>
  <c r="U57" i="4"/>
  <c r="V57" i="4"/>
  <c r="W57" i="4"/>
  <c r="A49" i="4"/>
  <c r="O64" i="4"/>
  <c r="R64" i="4" s="1"/>
  <c r="T64" i="4" s="1"/>
  <c r="P64" i="4"/>
  <c r="S64" i="4"/>
  <c r="U58" i="4"/>
  <c r="V58" i="4"/>
  <c r="W58" i="4"/>
  <c r="A50" i="4"/>
  <c r="O65" i="4"/>
  <c r="R65" i="4" s="1"/>
  <c r="T65" i="4" s="1"/>
  <c r="P65" i="4"/>
  <c r="U59" i="4"/>
  <c r="V59" i="4"/>
  <c r="W59" i="4"/>
  <c r="A51" i="4"/>
  <c r="O66" i="4"/>
  <c r="P66" i="4"/>
  <c r="S66" i="4" s="1"/>
  <c r="T66" i="4" s="1"/>
  <c r="U60" i="4"/>
  <c r="V60" i="4"/>
  <c r="W60" i="4"/>
  <c r="A52" i="4"/>
  <c r="O67" i="4"/>
  <c r="P67" i="4"/>
  <c r="Q67" i="4" s="1"/>
  <c r="U61" i="4"/>
  <c r="V61" i="4"/>
  <c r="W61" i="4"/>
  <c r="A53" i="4"/>
  <c r="O68" i="4"/>
  <c r="R68" i="4"/>
  <c r="P68" i="4"/>
  <c r="A54" i="4"/>
  <c r="O69" i="4"/>
  <c r="R69" i="4" s="1"/>
  <c r="P69" i="4"/>
  <c r="S69" i="4" s="1"/>
  <c r="U62" i="4"/>
  <c r="V62" i="4"/>
  <c r="W62" i="4"/>
  <c r="Y62" i="4" s="1"/>
  <c r="Z62" i="4" s="1"/>
  <c r="A55" i="4"/>
  <c r="O70" i="4"/>
  <c r="P70" i="4"/>
  <c r="S70" i="4" s="1"/>
  <c r="U20" i="4"/>
  <c r="V20" i="4"/>
  <c r="W20" i="4"/>
  <c r="A56" i="4"/>
  <c r="O71" i="4"/>
  <c r="R71" i="4"/>
  <c r="P71" i="4"/>
  <c r="S71" i="4" s="1"/>
  <c r="T71" i="4" s="1"/>
  <c r="U63" i="4"/>
  <c r="V63" i="4"/>
  <c r="W63" i="4"/>
  <c r="A57" i="4"/>
  <c r="O72" i="4"/>
  <c r="R72" i="4"/>
  <c r="P72" i="4"/>
  <c r="S72" i="4" s="1"/>
  <c r="T72" i="4" s="1"/>
  <c r="U64" i="4"/>
  <c r="V64" i="4"/>
  <c r="W64" i="4"/>
  <c r="A58" i="4"/>
  <c r="O52" i="4"/>
  <c r="R52" i="4"/>
  <c r="P52" i="4"/>
  <c r="S52" i="4" s="1"/>
  <c r="T52" i="4" s="1"/>
  <c r="U43" i="4"/>
  <c r="V43" i="4"/>
  <c r="W43" i="4"/>
  <c r="A59" i="4"/>
  <c r="O73" i="4"/>
  <c r="P73" i="4"/>
  <c r="S73" i="4"/>
  <c r="T73" i="4" s="1"/>
  <c r="U65" i="4"/>
  <c r="V65" i="4"/>
  <c r="W65" i="4"/>
  <c r="A60" i="4"/>
  <c r="O74" i="4"/>
  <c r="R74" i="4" s="1"/>
  <c r="P74" i="4"/>
  <c r="S74" i="4"/>
  <c r="U66" i="4"/>
  <c r="V66" i="4"/>
  <c r="W66" i="4"/>
  <c r="A61" i="4"/>
  <c r="O24" i="4"/>
  <c r="R24" i="4" s="1"/>
  <c r="T24" i="4" s="1"/>
  <c r="P24" i="4"/>
  <c r="U67" i="4"/>
  <c r="V67" i="4"/>
  <c r="W67" i="4"/>
  <c r="O45" i="4"/>
  <c r="R45" i="4"/>
  <c r="P45" i="4"/>
  <c r="S45" i="4" s="1"/>
  <c r="T45" i="4" s="1"/>
  <c r="U68" i="4"/>
  <c r="V68" i="4"/>
  <c r="W68" i="4"/>
  <c r="A62" i="4"/>
  <c r="O75" i="4"/>
  <c r="P75" i="4"/>
  <c r="S75" i="4"/>
  <c r="U69" i="4"/>
  <c r="V69" i="4"/>
  <c r="W69" i="4"/>
  <c r="A63" i="4"/>
  <c r="O76" i="4"/>
  <c r="R76" i="4" s="1"/>
  <c r="T76" i="4" s="1"/>
  <c r="P76" i="4"/>
  <c r="U70" i="4"/>
  <c r="V70" i="4"/>
  <c r="W70" i="4"/>
  <c r="A64" i="4"/>
  <c r="O77" i="4"/>
  <c r="R77" i="4" s="1"/>
  <c r="T77" i="4" s="1"/>
  <c r="P77" i="4"/>
  <c r="U71" i="4"/>
  <c r="V71" i="4"/>
  <c r="W71" i="4"/>
  <c r="A65" i="4"/>
  <c r="O78" i="4"/>
  <c r="P78" i="4"/>
  <c r="S78" i="4" s="1"/>
  <c r="T78" i="4" s="1"/>
  <c r="U72" i="4"/>
  <c r="V72" i="4"/>
  <c r="W72" i="4"/>
  <c r="Y72" i="4" s="1"/>
  <c r="Z72" i="4" s="1"/>
  <c r="A66" i="4"/>
  <c r="O79" i="4"/>
  <c r="P79" i="4"/>
  <c r="S79" i="4"/>
  <c r="U73" i="4"/>
  <c r="Y73" i="4" s="1"/>
  <c r="Z73" i="4" s="1"/>
  <c r="V73" i="4"/>
  <c r="W73" i="4"/>
  <c r="A67" i="4"/>
  <c r="O80" i="4"/>
  <c r="R80" i="4"/>
  <c r="P80" i="4"/>
  <c r="S80" i="4"/>
  <c r="U74" i="4"/>
  <c r="Y74" i="4" s="1"/>
  <c r="Z74" i="4" s="1"/>
  <c r="V74" i="4"/>
  <c r="W74" i="4"/>
  <c r="A68" i="4"/>
  <c r="O81" i="4"/>
  <c r="R81" i="4"/>
  <c r="P81" i="4"/>
  <c r="S81" i="4"/>
  <c r="U24" i="4"/>
  <c r="V24" i="4"/>
  <c r="W24" i="4"/>
  <c r="A69" i="4"/>
  <c r="O46" i="4"/>
  <c r="R46" i="4"/>
  <c r="P46" i="4"/>
  <c r="U45" i="4"/>
  <c r="V45" i="4"/>
  <c r="Y45" i="4" s="1"/>
  <c r="Z45" i="4" s="1"/>
  <c r="W45" i="4"/>
  <c r="A70" i="4"/>
  <c r="O82" i="4"/>
  <c r="P82" i="4"/>
  <c r="S82" i="4"/>
  <c r="U75" i="4"/>
  <c r="V75" i="4"/>
  <c r="W75" i="4"/>
  <c r="Y75" i="4" s="1"/>
  <c r="Z75" i="4" s="1"/>
  <c r="A71" i="4"/>
  <c r="O83" i="4"/>
  <c r="R83" i="4"/>
  <c r="P83" i="4"/>
  <c r="S83" i="4"/>
  <c r="U76" i="4"/>
  <c r="V76" i="4"/>
  <c r="W76" i="4"/>
  <c r="Y76" i="4" s="1"/>
  <c r="Z76" i="4" s="1"/>
  <c r="A72" i="4"/>
  <c r="O9" i="4"/>
  <c r="R9" i="4"/>
  <c r="P9" i="4"/>
  <c r="S9" i="4"/>
  <c r="U77" i="4"/>
  <c r="V77" i="4"/>
  <c r="W77" i="4"/>
  <c r="Y77" i="4" s="1"/>
  <c r="Z77" i="4" s="1"/>
  <c r="A73" i="4"/>
  <c r="O84" i="4"/>
  <c r="R84" i="4"/>
  <c r="P84" i="4"/>
  <c r="S84" i="4"/>
  <c r="U78" i="4"/>
  <c r="V78" i="4"/>
  <c r="W78" i="4"/>
  <c r="Y78" i="4" s="1"/>
  <c r="Z78" i="4" s="1"/>
  <c r="A74" i="4"/>
  <c r="O85" i="4"/>
  <c r="P85" i="4"/>
  <c r="S85" i="4" s="1"/>
  <c r="U79" i="4"/>
  <c r="V79" i="4"/>
  <c r="W79" i="4"/>
  <c r="A75" i="4"/>
  <c r="O86" i="4"/>
  <c r="R86" i="4" s="1"/>
  <c r="P86" i="4"/>
  <c r="S86" i="4"/>
  <c r="U80" i="4"/>
  <c r="V80" i="4"/>
  <c r="W80" i="4"/>
  <c r="A76" i="4"/>
  <c r="O87" i="4"/>
  <c r="R87" i="4" s="1"/>
  <c r="P87" i="4"/>
  <c r="S87" i="4" s="1"/>
  <c r="U81" i="4"/>
  <c r="V81" i="4"/>
  <c r="W81" i="4"/>
  <c r="A77" i="4"/>
  <c r="O88" i="4"/>
  <c r="R88" i="4"/>
  <c r="P88" i="4"/>
  <c r="S88" i="4" s="1"/>
  <c r="U46" i="4"/>
  <c r="V46" i="4"/>
  <c r="W46" i="4"/>
  <c r="A78" i="4"/>
  <c r="O89" i="4"/>
  <c r="P89" i="4"/>
  <c r="S89" i="4" s="1"/>
  <c r="T89" i="4" s="1"/>
  <c r="U82" i="4"/>
  <c r="V82" i="4"/>
  <c r="W82" i="4"/>
  <c r="A79" i="4"/>
  <c r="O90" i="4"/>
  <c r="R90" i="4" s="1"/>
  <c r="P90" i="4"/>
  <c r="S90" i="4" s="1"/>
  <c r="U83" i="4"/>
  <c r="Y83" i="4" s="1"/>
  <c r="Z83" i="4" s="1"/>
  <c r="V83" i="4"/>
  <c r="W83" i="4"/>
  <c r="A80" i="4"/>
  <c r="O91" i="4"/>
  <c r="P91" i="4"/>
  <c r="S91" i="4" s="1"/>
  <c r="U9" i="4"/>
  <c r="V9" i="4"/>
  <c r="W9" i="4"/>
  <c r="Y9" i="4" s="1"/>
  <c r="Z10" i="4" s="1"/>
  <c r="A81" i="4"/>
  <c r="O92" i="4"/>
  <c r="R92" i="4"/>
  <c r="P92" i="4"/>
  <c r="S92" i="4" s="1"/>
  <c r="T92" i="4" s="1"/>
  <c r="U84" i="4"/>
  <c r="V84" i="4"/>
  <c r="W84" i="4"/>
  <c r="A82" i="4"/>
  <c r="O93" i="4"/>
  <c r="P93" i="4"/>
  <c r="S93" i="4"/>
  <c r="U85" i="4"/>
  <c r="V85" i="4"/>
  <c r="W85" i="4"/>
  <c r="A83" i="4"/>
  <c r="O94" i="4"/>
  <c r="Q94" i="4" s="1"/>
  <c r="P94" i="4"/>
  <c r="S94" i="4" s="1"/>
  <c r="U86" i="4"/>
  <c r="V86" i="4"/>
  <c r="W86" i="4"/>
  <c r="A84" i="4"/>
  <c r="O95" i="4"/>
  <c r="R95" i="4"/>
  <c r="T95" i="4" s="1"/>
  <c r="P95" i="4"/>
  <c r="U87" i="4"/>
  <c r="V87" i="4"/>
  <c r="W87" i="4"/>
  <c r="A85" i="4"/>
  <c r="O10" i="4"/>
  <c r="P10" i="4"/>
  <c r="S10" i="4" s="1"/>
  <c r="U88" i="4"/>
  <c r="Y88" i="4" s="1"/>
  <c r="Z88" i="4" s="1"/>
  <c r="V88" i="4"/>
  <c r="W88" i="4"/>
  <c r="A86" i="4"/>
  <c r="O11" i="4"/>
  <c r="R11" i="4"/>
  <c r="P11" i="4"/>
  <c r="S11" i="4" s="1"/>
  <c r="U89" i="4"/>
  <c r="V89" i="4"/>
  <c r="W89" i="4"/>
  <c r="A87" i="4"/>
  <c r="O96" i="4"/>
  <c r="R96" i="4" s="1"/>
  <c r="T96" i="4" s="1"/>
  <c r="P96" i="4"/>
  <c r="U90" i="4"/>
  <c r="V90" i="4"/>
  <c r="W90" i="4"/>
  <c r="A88" i="4"/>
  <c r="O97" i="4"/>
  <c r="R97" i="4"/>
  <c r="P97" i="4"/>
  <c r="U91" i="4"/>
  <c r="V91" i="4"/>
  <c r="W91" i="4"/>
  <c r="A89" i="4"/>
  <c r="O98" i="4"/>
  <c r="P98" i="4"/>
  <c r="S98" i="4"/>
  <c r="U92" i="4"/>
  <c r="V92" i="4"/>
  <c r="W92" i="4"/>
  <c r="A90" i="4"/>
  <c r="O99" i="4"/>
  <c r="R99" i="4" s="1"/>
  <c r="P99" i="4"/>
  <c r="S99" i="4" s="1"/>
  <c r="U93" i="4"/>
  <c r="V93" i="4"/>
  <c r="W93" i="4"/>
  <c r="Y93" i="4" s="1"/>
  <c r="Z93" i="4" s="1"/>
  <c r="A91" i="4"/>
  <c r="O100" i="4"/>
  <c r="R100" i="4"/>
  <c r="T100" i="4" s="1"/>
  <c r="P100" i="4"/>
  <c r="S100" i="4" s="1"/>
  <c r="U94" i="4"/>
  <c r="V94" i="4"/>
  <c r="W94" i="4"/>
  <c r="A92" i="4"/>
  <c r="O101" i="4"/>
  <c r="P101" i="4"/>
  <c r="S101" i="4" s="1"/>
  <c r="U95" i="4"/>
  <c r="V95" i="4"/>
  <c r="W95" i="4"/>
  <c r="A93" i="4"/>
  <c r="O102" i="4"/>
  <c r="R102" i="4" s="1"/>
  <c r="T102" i="4" s="1"/>
  <c r="P102" i="4"/>
  <c r="S102" i="4" s="1"/>
  <c r="U10" i="4"/>
  <c r="V10" i="4"/>
  <c r="W10" i="4"/>
  <c r="A94" i="4"/>
  <c r="O103" i="4"/>
  <c r="R103" i="4" s="1"/>
  <c r="P103" i="4"/>
  <c r="S103" i="4" s="1"/>
  <c r="U96" i="4"/>
  <c r="V96" i="4"/>
  <c r="W96" i="4"/>
  <c r="A95" i="4"/>
  <c r="O104" i="4"/>
  <c r="R104" i="4" s="1"/>
  <c r="P104" i="4"/>
  <c r="Q104" i="4" s="1"/>
  <c r="U97" i="4"/>
  <c r="V97" i="4"/>
  <c r="W97" i="4"/>
  <c r="A96" i="4"/>
  <c r="O105" i="4"/>
  <c r="R105" i="4" s="1"/>
  <c r="T105" i="4" s="1"/>
  <c r="P105" i="4"/>
  <c r="S105" i="4"/>
  <c r="U98" i="4"/>
  <c r="V98" i="4"/>
  <c r="W98" i="4"/>
  <c r="A97" i="4"/>
  <c r="O106" i="4"/>
  <c r="R106" i="4" s="1"/>
  <c r="T106" i="4" s="1"/>
  <c r="P106" i="4"/>
  <c r="S106" i="4"/>
  <c r="U99" i="4"/>
  <c r="V99" i="4"/>
  <c r="W99" i="4"/>
  <c r="A98" i="4"/>
  <c r="O107" i="4"/>
  <c r="R107" i="4" s="1"/>
  <c r="T107" i="4" s="1"/>
  <c r="P107" i="4"/>
  <c r="S107" i="4"/>
  <c r="U100" i="4"/>
  <c r="V100" i="4"/>
  <c r="W100" i="4"/>
  <c r="A99" i="4"/>
  <c r="O108" i="4"/>
  <c r="R108" i="4" s="1"/>
  <c r="T108" i="4" s="1"/>
  <c r="P108" i="4"/>
  <c r="U101" i="4"/>
  <c r="Y101" i="4" s="1"/>
  <c r="Z101" i="4" s="1"/>
  <c r="V101" i="4"/>
  <c r="W101" i="4"/>
  <c r="A100" i="4"/>
  <c r="O109" i="4"/>
  <c r="R109" i="4"/>
  <c r="P109" i="4"/>
  <c r="S109" i="4" s="1"/>
  <c r="T109" i="4" s="1"/>
  <c r="U102" i="4"/>
  <c r="Y102" i="4" s="1"/>
  <c r="Z102" i="4" s="1"/>
  <c r="V102" i="4"/>
  <c r="W102" i="4"/>
  <c r="A101" i="4"/>
  <c r="O54" i="4"/>
  <c r="R54" i="4"/>
  <c r="P54" i="4"/>
  <c r="U103" i="4"/>
  <c r="V103" i="4"/>
  <c r="Y103" i="4" s="1"/>
  <c r="Z103" i="4" s="1"/>
  <c r="W103" i="4"/>
  <c r="A102" i="4"/>
  <c r="O110" i="4"/>
  <c r="R110" i="4"/>
  <c r="P110" i="4"/>
  <c r="S110" i="4" s="1"/>
  <c r="T110" i="4" s="1"/>
  <c r="U104" i="4"/>
  <c r="V104" i="4"/>
  <c r="Y104" i="4" s="1"/>
  <c r="Z104" i="4" s="1"/>
  <c r="W104" i="4"/>
  <c r="A103" i="4"/>
  <c r="O111" i="4"/>
  <c r="R111" i="4"/>
  <c r="P111" i="4"/>
  <c r="S111" i="4" s="1"/>
  <c r="T111" i="4" s="1"/>
  <c r="U105" i="4"/>
  <c r="V105" i="4"/>
  <c r="W105" i="4"/>
  <c r="A104" i="4"/>
  <c r="O112" i="4"/>
  <c r="P112" i="4"/>
  <c r="S112" i="4"/>
  <c r="U106" i="4"/>
  <c r="V106" i="4"/>
  <c r="W106" i="4"/>
  <c r="Y106" i="4" s="1"/>
  <c r="Z106" i="4" s="1"/>
  <c r="A105" i="4"/>
  <c r="O113" i="4"/>
  <c r="R113" i="4"/>
  <c r="P113" i="4"/>
  <c r="S113" i="4"/>
  <c r="U107" i="4"/>
  <c r="V107" i="4"/>
  <c r="W107" i="4"/>
  <c r="Y107" i="4" s="1"/>
  <c r="Z107" i="4" s="1"/>
  <c r="A106" i="4"/>
  <c r="O47" i="4"/>
  <c r="R47" i="4"/>
  <c r="P47" i="4"/>
  <c r="U108" i="4"/>
  <c r="V108" i="4"/>
  <c r="W108" i="4"/>
  <c r="A107" i="4"/>
  <c r="O114" i="4"/>
  <c r="R114" i="4" s="1"/>
  <c r="T114" i="4" s="1"/>
  <c r="P114" i="4"/>
  <c r="S114" i="4"/>
  <c r="U109" i="4"/>
  <c r="V109" i="4"/>
  <c r="W109" i="4"/>
  <c r="A108" i="4"/>
  <c r="O115" i="4"/>
  <c r="R115" i="4" s="1"/>
  <c r="T115" i="4" s="1"/>
  <c r="P115" i="4"/>
  <c r="S115" i="4"/>
  <c r="U54" i="4"/>
  <c r="V54" i="4"/>
  <c r="W54" i="4"/>
  <c r="A109" i="4"/>
  <c r="O116" i="4"/>
  <c r="R116" i="4" s="1"/>
  <c r="T116" i="4" s="1"/>
  <c r="P116" i="4"/>
  <c r="S116" i="4"/>
  <c r="U110" i="4"/>
  <c r="V110" i="4"/>
  <c r="W110" i="4"/>
  <c r="A110" i="4"/>
  <c r="O117" i="4"/>
  <c r="R117" i="4" s="1"/>
  <c r="T117" i="4" s="1"/>
  <c r="P117" i="4"/>
  <c r="U111" i="4"/>
  <c r="V111" i="4"/>
  <c r="W111" i="4"/>
  <c r="A111" i="4"/>
  <c r="O118" i="4"/>
  <c r="R118" i="4" s="1"/>
  <c r="T118" i="4" s="1"/>
  <c r="P118" i="4"/>
  <c r="S118" i="4"/>
  <c r="U112" i="4"/>
  <c r="V112" i="4"/>
  <c r="W112" i="4"/>
  <c r="A112" i="4"/>
  <c r="O119" i="4"/>
  <c r="R119" i="4" s="1"/>
  <c r="T119" i="4" s="1"/>
  <c r="P119" i="4"/>
  <c r="S119" i="4"/>
  <c r="U113" i="4"/>
  <c r="V113" i="4"/>
  <c r="W113" i="4"/>
  <c r="A113" i="4"/>
  <c r="O120" i="4"/>
  <c r="R120" i="4" s="1"/>
  <c r="T120" i="4" s="1"/>
  <c r="P120" i="4"/>
  <c r="S120" i="4"/>
  <c r="U47" i="4"/>
  <c r="V47" i="4"/>
  <c r="W47" i="4"/>
  <c r="A114" i="4"/>
  <c r="O121" i="4"/>
  <c r="R121" i="4" s="1"/>
  <c r="T121" i="4" s="1"/>
  <c r="P121" i="4"/>
  <c r="S121" i="4"/>
  <c r="U114" i="4"/>
  <c r="V114" i="4"/>
  <c r="W114" i="4"/>
  <c r="A115" i="4"/>
  <c r="O122" i="4"/>
  <c r="R122" i="4" s="1"/>
  <c r="T122" i="4" s="1"/>
  <c r="P122" i="4"/>
  <c r="S122" i="4"/>
  <c r="U115" i="4"/>
  <c r="V115" i="4"/>
  <c r="W115" i="4"/>
  <c r="A116" i="4"/>
  <c r="O123" i="4"/>
  <c r="R123" i="4" s="1"/>
  <c r="T123" i="4" s="1"/>
  <c r="P123" i="4"/>
  <c r="S123" i="4"/>
  <c r="U116" i="4"/>
  <c r="V116" i="4"/>
  <c r="W116" i="4"/>
  <c r="A117" i="4"/>
  <c r="O124" i="4"/>
  <c r="R124" i="4" s="1"/>
  <c r="T124" i="4" s="1"/>
  <c r="P124" i="4"/>
  <c r="S124" i="4"/>
  <c r="U117" i="4"/>
  <c r="V117" i="4"/>
  <c r="W117" i="4"/>
  <c r="A118" i="4"/>
  <c r="U118" i="4"/>
  <c r="Y118" i="4" s="1"/>
  <c r="Z118" i="4" s="1"/>
  <c r="V118" i="4"/>
  <c r="W118" i="4"/>
  <c r="A119" i="4"/>
  <c r="O125" i="4"/>
  <c r="R125" i="4"/>
  <c r="P125" i="4"/>
  <c r="S125" i="4"/>
  <c r="U119" i="4"/>
  <c r="Y119" i="4" s="1"/>
  <c r="Z119" i="4" s="1"/>
  <c r="V119" i="4"/>
  <c r="W119" i="4"/>
  <c r="A120" i="4"/>
  <c r="O126" i="4"/>
  <c r="R126" i="4"/>
  <c r="P126" i="4"/>
  <c r="S126" i="4"/>
  <c r="U120" i="4"/>
  <c r="Y120" i="4" s="1"/>
  <c r="Z120" i="4" s="1"/>
  <c r="V120" i="4"/>
  <c r="W120" i="4"/>
  <c r="O2" i="5"/>
  <c r="P2" i="5"/>
  <c r="S2" i="5" s="1"/>
  <c r="U2" i="5"/>
  <c r="V2" i="5"/>
  <c r="W2" i="5"/>
  <c r="X2" i="5"/>
  <c r="A3" i="5"/>
  <c r="O3" i="5"/>
  <c r="R3" i="5"/>
  <c r="P3" i="5"/>
  <c r="S3" i="5" s="1"/>
  <c r="T3" i="5" s="1"/>
  <c r="U3" i="5"/>
  <c r="V3" i="5"/>
  <c r="W3" i="5"/>
  <c r="X3" i="5"/>
  <c r="A4" i="5"/>
  <c r="O5" i="5"/>
  <c r="R5" i="5"/>
  <c r="P5" i="5"/>
  <c r="Q5" i="5" s="1"/>
  <c r="U4" i="5"/>
  <c r="V4" i="5"/>
  <c r="W4" i="5"/>
  <c r="X4" i="5"/>
  <c r="A5" i="5"/>
  <c r="O7" i="5"/>
  <c r="R7" i="5" s="1"/>
  <c r="P7" i="5"/>
  <c r="S7" i="5" s="1"/>
  <c r="T7" i="5" s="1"/>
  <c r="U5" i="5"/>
  <c r="V5" i="5"/>
  <c r="W5" i="5"/>
  <c r="Y5" i="5" s="1"/>
  <c r="Z5" i="5" s="1"/>
  <c r="X5" i="5"/>
  <c r="A6" i="5"/>
  <c r="O11" i="5"/>
  <c r="R11" i="5" s="1"/>
  <c r="T11" i="5" s="1"/>
  <c r="P11" i="5"/>
  <c r="S11" i="5" s="1"/>
  <c r="U9" i="5"/>
  <c r="V9" i="5"/>
  <c r="W9" i="5"/>
  <c r="X9" i="5"/>
  <c r="Y9" i="5" s="1"/>
  <c r="A7" i="5"/>
  <c r="O9" i="5"/>
  <c r="R9" i="5"/>
  <c r="P9" i="5"/>
  <c r="S9" i="5" s="1"/>
  <c r="U7" i="5"/>
  <c r="V7" i="5"/>
  <c r="W7" i="5"/>
  <c r="X7" i="5"/>
  <c r="Y7" i="5" s="1"/>
  <c r="Z7" i="5" s="1"/>
  <c r="A8" i="5"/>
  <c r="O13" i="5"/>
  <c r="R13" i="5"/>
  <c r="T13" i="5" s="1"/>
  <c r="P13" i="5"/>
  <c r="S13" i="5" s="1"/>
  <c r="U11" i="5"/>
  <c r="V11" i="5"/>
  <c r="W11" i="5"/>
  <c r="X11" i="5"/>
  <c r="Y11" i="5" s="1"/>
  <c r="Z10" i="5" s="1"/>
  <c r="A9" i="5"/>
  <c r="O12" i="5"/>
  <c r="R12" i="5" s="1"/>
  <c r="P12" i="5"/>
  <c r="S12" i="5" s="1"/>
  <c r="U13" i="5"/>
  <c r="V13" i="5"/>
  <c r="W13" i="5"/>
  <c r="X13" i="5"/>
  <c r="A10" i="5"/>
  <c r="O8" i="5"/>
  <c r="R8" i="5" s="1"/>
  <c r="P8" i="5"/>
  <c r="S8" i="5" s="1"/>
  <c r="U17" i="5"/>
  <c r="V17" i="5"/>
  <c r="W17" i="5"/>
  <c r="X17" i="5"/>
  <c r="U14" i="5"/>
  <c r="V14" i="5"/>
  <c r="A11" i="5"/>
  <c r="O16" i="5"/>
  <c r="R16" i="5"/>
  <c r="P16" i="5"/>
  <c r="U8" i="5"/>
  <c r="V8" i="5"/>
  <c r="W8" i="5"/>
  <c r="X8" i="5"/>
  <c r="A12" i="5"/>
  <c r="A13" i="5"/>
  <c r="O22" i="5"/>
  <c r="R22" i="5" s="1"/>
  <c r="P22" i="5"/>
  <c r="S22" i="5" s="1"/>
  <c r="A14" i="5"/>
  <c r="W12" i="5"/>
  <c r="O14" i="5"/>
  <c r="R14" i="5" s="1"/>
  <c r="U12" i="5"/>
  <c r="V12" i="5"/>
  <c r="A15" i="5"/>
  <c r="O25" i="5"/>
  <c r="R25" i="5" s="1"/>
  <c r="P25" i="5"/>
  <c r="S25" i="5" s="1"/>
  <c r="U27" i="5"/>
  <c r="V27" i="5"/>
  <c r="W27" i="5"/>
  <c r="Y27" i="5" s="1"/>
  <c r="Z27" i="5" s="1"/>
  <c r="X27" i="5"/>
  <c r="A16" i="5"/>
  <c r="O61" i="5"/>
  <c r="R61" i="5" s="1"/>
  <c r="P61" i="5"/>
  <c r="S61" i="5" s="1"/>
  <c r="U22" i="5"/>
  <c r="V22" i="5"/>
  <c r="W22" i="5"/>
  <c r="X22" i="5"/>
  <c r="Y22" i="5" s="1"/>
  <c r="A17" i="5"/>
  <c r="O19" i="5"/>
  <c r="R19" i="5" s="1"/>
  <c r="P19" i="5"/>
  <c r="S19" i="5" s="1"/>
  <c r="U61" i="5"/>
  <c r="V61" i="5"/>
  <c r="W61" i="5"/>
  <c r="X61" i="5"/>
  <c r="O23" i="5"/>
  <c r="R23" i="5" s="1"/>
  <c r="P23" i="5"/>
  <c r="S23" i="5" s="1"/>
  <c r="U48" i="5"/>
  <c r="V48" i="5"/>
  <c r="W48" i="5"/>
  <c r="X48" i="5"/>
  <c r="A18" i="5"/>
  <c r="O20" i="5"/>
  <c r="R20" i="5" s="1"/>
  <c r="P20" i="5"/>
  <c r="S20" i="5" s="1"/>
  <c r="U21" i="5"/>
  <c r="V21" i="5"/>
  <c r="W21" i="5"/>
  <c r="X21" i="5"/>
  <c r="A19" i="5"/>
  <c r="A20" i="5"/>
  <c r="O24" i="5"/>
  <c r="R24" i="5" s="1"/>
  <c r="P24" i="5"/>
  <c r="S24" i="5" s="1"/>
  <c r="U19" i="5"/>
  <c r="V19" i="5"/>
  <c r="W19" i="5"/>
  <c r="X19" i="5"/>
  <c r="A21" i="5"/>
  <c r="O38" i="5"/>
  <c r="R38" i="5" s="1"/>
  <c r="P38" i="5"/>
  <c r="S38" i="5" s="1"/>
  <c r="U23" i="5"/>
  <c r="V23" i="5"/>
  <c r="W23" i="5"/>
  <c r="X23" i="5"/>
  <c r="A22" i="5"/>
  <c r="O39" i="5"/>
  <c r="R39" i="5" s="1"/>
  <c r="P39" i="5"/>
  <c r="S39" i="5" s="1"/>
  <c r="U32" i="5"/>
  <c r="V32" i="5"/>
  <c r="W32" i="5"/>
  <c r="X32" i="5"/>
  <c r="A23" i="5"/>
  <c r="U40" i="5"/>
  <c r="V40" i="5"/>
  <c r="W40" i="5"/>
  <c r="X40" i="5"/>
  <c r="O27" i="5"/>
  <c r="R27" i="5" s="1"/>
  <c r="P27" i="5"/>
  <c r="S27" i="5" s="1"/>
  <c r="U20" i="5"/>
  <c r="V20" i="5"/>
  <c r="W20" i="5"/>
  <c r="X20" i="5"/>
  <c r="O26" i="5"/>
  <c r="U16" i="5"/>
  <c r="V16" i="5"/>
  <c r="W16" i="5"/>
  <c r="A24" i="5"/>
  <c r="O21" i="5"/>
  <c r="R21" i="5" s="1"/>
  <c r="T21" i="5" s="1"/>
  <c r="P21" i="5"/>
  <c r="S21" i="5" s="1"/>
  <c r="U10" i="5"/>
  <c r="V10" i="5"/>
  <c r="W10" i="5"/>
  <c r="X10" i="5"/>
  <c r="A25" i="5"/>
  <c r="O65" i="5"/>
  <c r="R65" i="5" s="1"/>
  <c r="P65" i="5"/>
  <c r="S65" i="5" s="1"/>
  <c r="U45" i="5"/>
  <c r="V45" i="5"/>
  <c r="W45" i="5"/>
  <c r="X45" i="5"/>
  <c r="A26" i="5"/>
  <c r="O30" i="5"/>
  <c r="R30" i="5" s="1"/>
  <c r="P30" i="5"/>
  <c r="S30" i="5" s="1"/>
  <c r="U24" i="5"/>
  <c r="Y24" i="5" s="1"/>
  <c r="Z24" i="5" s="1"/>
  <c r="V24" i="5"/>
  <c r="W24" i="5"/>
  <c r="X24" i="5"/>
  <c r="A27" i="5"/>
  <c r="O6" i="5"/>
  <c r="R6" i="5" s="1"/>
  <c r="P6" i="5"/>
  <c r="S6" i="5"/>
  <c r="U57" i="5"/>
  <c r="V57" i="5"/>
  <c r="W57" i="5"/>
  <c r="X57" i="5"/>
  <c r="A28" i="5"/>
  <c r="O49" i="5"/>
  <c r="P49" i="5"/>
  <c r="S49" i="5"/>
  <c r="U38" i="5"/>
  <c r="V38" i="5"/>
  <c r="W38" i="5"/>
  <c r="X38" i="5"/>
  <c r="A29" i="5"/>
  <c r="O32" i="5"/>
  <c r="R32" i="5"/>
  <c r="P32" i="5"/>
  <c r="S32" i="5" s="1"/>
  <c r="T32" i="5" s="1"/>
  <c r="U30" i="5"/>
  <c r="V30" i="5"/>
  <c r="W30" i="5"/>
  <c r="X30" i="5"/>
  <c r="A30" i="5"/>
  <c r="A31" i="5"/>
  <c r="O33" i="5"/>
  <c r="P33" i="5"/>
  <c r="S33" i="5"/>
  <c r="U49" i="5"/>
  <c r="V49" i="5"/>
  <c r="W49" i="5"/>
  <c r="X49" i="5"/>
  <c r="A32" i="5"/>
  <c r="O34" i="5"/>
  <c r="R34" i="5"/>
  <c r="P34" i="5"/>
  <c r="S34" i="5" s="1"/>
  <c r="T34" i="5" s="1"/>
  <c r="U25" i="5"/>
  <c r="V25" i="5"/>
  <c r="W25" i="5"/>
  <c r="X25" i="5"/>
  <c r="A33" i="5"/>
  <c r="O40" i="5"/>
  <c r="P40" i="5"/>
  <c r="S40" i="5" s="1"/>
  <c r="U33" i="5"/>
  <c r="V33" i="5"/>
  <c r="W33" i="5"/>
  <c r="X33" i="5"/>
  <c r="A34" i="5"/>
  <c r="O62" i="5"/>
  <c r="R62" i="5" s="1"/>
  <c r="P62" i="5"/>
  <c r="S62" i="5"/>
  <c r="U56" i="5"/>
  <c r="V56" i="5"/>
  <c r="W56" i="5"/>
  <c r="X56" i="5"/>
  <c r="A35" i="5"/>
  <c r="O42" i="5"/>
  <c r="R42" i="5"/>
  <c r="P42" i="5"/>
  <c r="S42" i="5" s="1"/>
  <c r="T42" i="5" s="1"/>
  <c r="U39" i="5"/>
  <c r="V39" i="5"/>
  <c r="W39" i="5"/>
  <c r="X39" i="5"/>
  <c r="O36" i="5"/>
  <c r="R36" i="5" s="1"/>
  <c r="P36" i="5"/>
  <c r="S36" i="5" s="1"/>
  <c r="U35" i="5"/>
  <c r="V35" i="5"/>
  <c r="W35" i="5"/>
  <c r="Y35" i="5" s="1"/>
  <c r="X35" i="5"/>
  <c r="A36" i="5"/>
  <c r="A37" i="5"/>
  <c r="O63" i="5"/>
  <c r="R63" i="5" s="1"/>
  <c r="P63" i="5"/>
  <c r="S63" i="5" s="1"/>
  <c r="U41" i="5"/>
  <c r="V41" i="5"/>
  <c r="W41" i="5"/>
  <c r="X41" i="5"/>
  <c r="A38" i="5"/>
  <c r="O50" i="5"/>
  <c r="R50" i="5" s="1"/>
  <c r="T50" i="5" s="1"/>
  <c r="P50" i="5"/>
  <c r="S50" i="5"/>
  <c r="U42" i="5"/>
  <c r="V42" i="5"/>
  <c r="W42" i="5"/>
  <c r="X42" i="5"/>
  <c r="A39" i="5"/>
  <c r="O51" i="5"/>
  <c r="R51" i="5"/>
  <c r="P51" i="5"/>
  <c r="S51" i="5" s="1"/>
  <c r="T51" i="5" s="1"/>
  <c r="A40" i="5"/>
  <c r="O52" i="5"/>
  <c r="R52" i="5" s="1"/>
  <c r="P52" i="5"/>
  <c r="U36" i="5"/>
  <c r="V36" i="5"/>
  <c r="W36" i="5"/>
  <c r="X36" i="5"/>
  <c r="A41" i="5"/>
  <c r="O53" i="5"/>
  <c r="R53" i="5" s="1"/>
  <c r="T53" i="5" s="1"/>
  <c r="P53" i="5"/>
  <c r="S53" i="5" s="1"/>
  <c r="U44" i="5"/>
  <c r="V44" i="5"/>
  <c r="W44" i="5"/>
  <c r="X44" i="5"/>
  <c r="A42" i="5"/>
  <c r="O54" i="5"/>
  <c r="P54" i="5"/>
  <c r="S54" i="5" s="1"/>
  <c r="T54" i="5" s="1"/>
  <c r="U63" i="5"/>
  <c r="V63" i="5"/>
  <c r="W63" i="5"/>
  <c r="X63" i="5"/>
  <c r="A43" i="5"/>
  <c r="O55" i="5"/>
  <c r="P55" i="5"/>
  <c r="S55" i="5" s="1"/>
  <c r="U50" i="5"/>
  <c r="Y50" i="5" s="1"/>
  <c r="V50" i="5"/>
  <c r="W50" i="5"/>
  <c r="X50" i="5"/>
  <c r="A44" i="5"/>
  <c r="O56" i="5"/>
  <c r="R56" i="5" s="1"/>
  <c r="P56" i="5"/>
  <c r="S56" i="5" s="1"/>
  <c r="U51" i="5"/>
  <c r="V51" i="5"/>
  <c r="Y51" i="5" s="1"/>
  <c r="W51" i="5"/>
  <c r="X51" i="5"/>
  <c r="O45" i="5"/>
  <c r="R45" i="5" s="1"/>
  <c r="P45" i="5"/>
  <c r="S45" i="5" s="1"/>
  <c r="U52" i="5"/>
  <c r="V52" i="5"/>
  <c r="W52" i="5"/>
  <c r="X52" i="5"/>
  <c r="A45" i="5"/>
  <c r="O29" i="5"/>
  <c r="R29" i="5" s="1"/>
  <c r="P29" i="5"/>
  <c r="S29" i="5" s="1"/>
  <c r="U54" i="5"/>
  <c r="V54" i="5"/>
  <c r="W54" i="5"/>
  <c r="X54" i="5"/>
  <c r="A46" i="5"/>
  <c r="O64" i="5"/>
  <c r="P64" i="5"/>
  <c r="S64" i="5" s="1"/>
  <c r="U55" i="5"/>
  <c r="V55" i="5"/>
  <c r="W55" i="5"/>
  <c r="X55" i="5"/>
  <c r="A47" i="5"/>
  <c r="O35" i="5"/>
  <c r="R35" i="5" s="1"/>
  <c r="P35" i="5"/>
  <c r="S35" i="5" s="1"/>
  <c r="U34" i="5"/>
  <c r="V34" i="5"/>
  <c r="W34" i="5"/>
  <c r="Y34" i="5" s="1"/>
  <c r="X34" i="5"/>
  <c r="A48" i="5"/>
  <c r="U58" i="5"/>
  <c r="V58" i="5"/>
  <c r="Y58" i="5" s="1"/>
  <c r="W58" i="5"/>
  <c r="X58" i="5"/>
  <c r="A49" i="5"/>
  <c r="O66" i="5"/>
  <c r="P66" i="5"/>
  <c r="S66" i="5"/>
  <c r="U29" i="5"/>
  <c r="V29" i="5"/>
  <c r="Y29" i="5" s="1"/>
  <c r="Z29" i="5" s="1"/>
  <c r="W29" i="5"/>
  <c r="X29" i="5"/>
  <c r="A50" i="5"/>
  <c r="O67" i="5"/>
  <c r="R67" i="5" s="1"/>
  <c r="P67" i="5"/>
  <c r="S67" i="5" s="1"/>
  <c r="U64" i="5"/>
  <c r="V64" i="5"/>
  <c r="W64" i="5"/>
  <c r="Y64" i="5" s="1"/>
  <c r="Z62" i="5" s="1"/>
  <c r="X64" i="5"/>
  <c r="A51" i="5"/>
  <c r="O68" i="5"/>
  <c r="R68" i="5" s="1"/>
  <c r="P68" i="5"/>
  <c r="Q68" i="5" s="1"/>
  <c r="U62" i="5"/>
  <c r="V62" i="5"/>
  <c r="W62" i="5"/>
  <c r="X62" i="5"/>
  <c r="Y62" i="5" s="1"/>
  <c r="A52" i="5"/>
  <c r="O69" i="5"/>
  <c r="R69" i="5" s="1"/>
  <c r="P69" i="5"/>
  <c r="S69" i="5" s="1"/>
  <c r="U65" i="5"/>
  <c r="V65" i="5"/>
  <c r="W65" i="5"/>
  <c r="X65" i="5"/>
  <c r="Y65" i="5" s="1"/>
  <c r="A53" i="5"/>
  <c r="O70" i="5"/>
  <c r="R70" i="5" s="1"/>
  <c r="T70" i="5" s="1"/>
  <c r="P70" i="5"/>
  <c r="U6" i="5"/>
  <c r="V6" i="5"/>
  <c r="W6" i="5"/>
  <c r="X6" i="5"/>
  <c r="Y6" i="5" s="1"/>
  <c r="Z6" i="5" s="1"/>
  <c r="A54" i="5"/>
  <c r="O37" i="5"/>
  <c r="R37" i="5" s="1"/>
  <c r="P37" i="5"/>
  <c r="A55" i="5"/>
  <c r="O71" i="5"/>
  <c r="P71" i="5"/>
  <c r="S71" i="5"/>
  <c r="U66" i="5"/>
  <c r="V66" i="5"/>
  <c r="W66" i="5"/>
  <c r="X66" i="5"/>
  <c r="A56" i="5"/>
  <c r="O72" i="5"/>
  <c r="R72" i="5" s="1"/>
  <c r="P72" i="5"/>
  <c r="S72" i="5" s="1"/>
  <c r="U67" i="5"/>
  <c r="V67" i="5"/>
  <c r="Y67" i="5" s="1"/>
  <c r="Z65" i="5" s="1"/>
  <c r="W67" i="5"/>
  <c r="X67" i="5"/>
  <c r="A57" i="5"/>
  <c r="O59" i="5"/>
  <c r="P59" i="5"/>
  <c r="S59" i="5" s="1"/>
  <c r="U68" i="5"/>
  <c r="V68" i="5"/>
  <c r="W68" i="5"/>
  <c r="X68" i="5"/>
  <c r="A58" i="5"/>
  <c r="O60" i="5"/>
  <c r="R60" i="5" s="1"/>
  <c r="P60" i="5"/>
  <c r="U69" i="5"/>
  <c r="V69" i="5"/>
  <c r="W69" i="5"/>
  <c r="X69" i="5"/>
  <c r="Y69" i="5" s="1"/>
  <c r="A59" i="5"/>
  <c r="O28" i="5"/>
  <c r="R28" i="5" s="1"/>
  <c r="P28" i="5"/>
  <c r="S28" i="5" s="1"/>
  <c r="U70" i="5"/>
  <c r="V70" i="5"/>
  <c r="W70" i="5"/>
  <c r="X70" i="5"/>
  <c r="Y70" i="5" s="1"/>
  <c r="A60" i="5"/>
  <c r="O73" i="5"/>
  <c r="R73" i="5" s="1"/>
  <c r="P73" i="5"/>
  <c r="S73" i="5" s="1"/>
  <c r="U37" i="5"/>
  <c r="V37" i="5"/>
  <c r="W37" i="5"/>
  <c r="X37" i="5"/>
  <c r="Y37" i="5" s="1"/>
  <c r="A61" i="5"/>
  <c r="O74" i="5"/>
  <c r="Q74" i="5" s="1"/>
  <c r="P74" i="5"/>
  <c r="S74" i="5" s="1"/>
  <c r="U71" i="5"/>
  <c r="V71" i="5"/>
  <c r="W71" i="5"/>
  <c r="X71" i="5"/>
  <c r="A62" i="5"/>
  <c r="O75" i="5"/>
  <c r="R75" i="5" s="1"/>
  <c r="P75" i="5"/>
  <c r="S75" i="5" s="1"/>
  <c r="U72" i="5"/>
  <c r="V72" i="5"/>
  <c r="W72" i="5"/>
  <c r="X72" i="5"/>
  <c r="A63" i="5"/>
  <c r="O76" i="5"/>
  <c r="R76" i="5" s="1"/>
  <c r="P76" i="5"/>
  <c r="S76" i="5" s="1"/>
  <c r="U59" i="5"/>
  <c r="V59" i="5"/>
  <c r="W59" i="5"/>
  <c r="X59" i="5"/>
  <c r="O77" i="5"/>
  <c r="R77" i="5" s="1"/>
  <c r="P77" i="5"/>
  <c r="S77" i="5" s="1"/>
  <c r="U60" i="5"/>
  <c r="V60" i="5"/>
  <c r="W60" i="5"/>
  <c r="X60" i="5"/>
  <c r="A64" i="5"/>
  <c r="O78" i="5"/>
  <c r="R78" i="5" s="1"/>
  <c r="P78" i="5"/>
  <c r="U28" i="5"/>
  <c r="V28" i="5"/>
  <c r="W28" i="5"/>
  <c r="X28" i="5"/>
  <c r="A65" i="5"/>
  <c r="O79" i="5"/>
  <c r="P79" i="5"/>
  <c r="S79" i="5" s="1"/>
  <c r="U73" i="5"/>
  <c r="V73" i="5"/>
  <c r="W73" i="5"/>
  <c r="X73" i="5"/>
  <c r="A66" i="5"/>
  <c r="O80" i="5"/>
  <c r="R80" i="5" s="1"/>
  <c r="P80" i="5"/>
  <c r="S80" i="5" s="1"/>
  <c r="U74" i="5"/>
  <c r="V74" i="5"/>
  <c r="W74" i="5"/>
  <c r="X74" i="5"/>
  <c r="A67" i="5"/>
  <c r="O81" i="5"/>
  <c r="R81" i="5" s="1"/>
  <c r="P81" i="5"/>
  <c r="S81" i="5" s="1"/>
  <c r="U75" i="5"/>
  <c r="V75" i="5"/>
  <c r="W75" i="5"/>
  <c r="X75" i="5"/>
  <c r="A68" i="5"/>
  <c r="O82" i="5"/>
  <c r="R82" i="5" s="1"/>
  <c r="P82" i="5"/>
  <c r="S82" i="5" s="1"/>
  <c r="U76" i="5"/>
  <c r="V76" i="5"/>
  <c r="W76" i="5"/>
  <c r="X76" i="5"/>
  <c r="Y76" i="5" s="1"/>
  <c r="Z76" i="5" s="1"/>
  <c r="A69" i="5"/>
  <c r="O46" i="5"/>
  <c r="R46" i="5" s="1"/>
  <c r="P46" i="5"/>
  <c r="S46" i="5" s="1"/>
  <c r="U77" i="5"/>
  <c r="V77" i="5"/>
  <c r="W77" i="5"/>
  <c r="X77" i="5"/>
  <c r="A70" i="5"/>
  <c r="O83" i="5"/>
  <c r="P83" i="5"/>
  <c r="S83" i="5" s="1"/>
  <c r="U78" i="5"/>
  <c r="V78" i="5"/>
  <c r="W78" i="5"/>
  <c r="X78" i="5"/>
  <c r="A71" i="5"/>
  <c r="O84" i="5"/>
  <c r="R84" i="5" s="1"/>
  <c r="P84" i="5"/>
  <c r="S84" i="5"/>
  <c r="U79" i="5"/>
  <c r="V79" i="5"/>
  <c r="W79" i="5"/>
  <c r="X79" i="5"/>
  <c r="Y79" i="5" s="1"/>
  <c r="Z79" i="5" s="1"/>
  <c r="A72" i="5"/>
  <c r="O85" i="5"/>
  <c r="R85" i="5" s="1"/>
  <c r="P85" i="5"/>
  <c r="S85" i="5" s="1"/>
  <c r="U80" i="5"/>
  <c r="V80" i="5"/>
  <c r="W80" i="5"/>
  <c r="X80" i="5"/>
  <c r="A73" i="5"/>
  <c r="A74" i="5"/>
  <c r="O86" i="5"/>
  <c r="R86" i="5"/>
  <c r="P86" i="5"/>
  <c r="S86" i="5" s="1"/>
  <c r="T86" i="5" s="1"/>
  <c r="U81" i="5"/>
  <c r="V81" i="5"/>
  <c r="W81" i="5"/>
  <c r="X81" i="5"/>
  <c r="O87" i="5"/>
  <c r="R87" i="5" s="1"/>
  <c r="P87" i="5"/>
  <c r="S87" i="5" s="1"/>
  <c r="U82" i="5"/>
  <c r="V82" i="5"/>
  <c r="W82" i="5"/>
  <c r="X82" i="5"/>
  <c r="A75" i="5"/>
  <c r="O88" i="5"/>
  <c r="R88" i="5" s="1"/>
  <c r="P88" i="5"/>
  <c r="S88" i="5"/>
  <c r="U46" i="5"/>
  <c r="V46" i="5"/>
  <c r="W46" i="5"/>
  <c r="X46" i="5"/>
  <c r="A76" i="5"/>
  <c r="O89" i="5"/>
  <c r="P89" i="5"/>
  <c r="S89" i="5"/>
  <c r="U83" i="5"/>
  <c r="V83" i="5"/>
  <c r="W83" i="5"/>
  <c r="X83" i="5"/>
  <c r="A77" i="5"/>
  <c r="O90" i="5"/>
  <c r="R90" i="5" s="1"/>
  <c r="P90" i="5"/>
  <c r="S90" i="5" s="1"/>
  <c r="U84" i="5"/>
  <c r="V84" i="5"/>
  <c r="W84" i="5"/>
  <c r="X84" i="5"/>
  <c r="A78" i="5"/>
  <c r="O91" i="5"/>
  <c r="R91" i="5" s="1"/>
  <c r="P91" i="5"/>
  <c r="U85" i="5"/>
  <c r="V85" i="5"/>
  <c r="W85" i="5"/>
  <c r="X85" i="5"/>
  <c r="A79" i="5"/>
  <c r="O18" i="5"/>
  <c r="R18" i="5" s="1"/>
  <c r="P18" i="5"/>
  <c r="S18" i="5" s="1"/>
  <c r="U86" i="5"/>
  <c r="V86" i="5"/>
  <c r="Y86" i="5" s="1"/>
  <c r="Z86" i="5" s="1"/>
  <c r="W86" i="5"/>
  <c r="X86" i="5"/>
  <c r="A80" i="5"/>
  <c r="O57" i="5"/>
  <c r="R57" i="5" s="1"/>
  <c r="P57" i="5"/>
  <c r="S57" i="5" s="1"/>
  <c r="U53" i="5"/>
  <c r="V53" i="5"/>
  <c r="Y53" i="5" s="1"/>
  <c r="W53" i="5"/>
  <c r="X53" i="5"/>
  <c r="A81" i="5"/>
  <c r="O92" i="5"/>
  <c r="R92" i="5" s="1"/>
  <c r="P92" i="5"/>
  <c r="S92" i="5" s="1"/>
  <c r="U87" i="5"/>
  <c r="V87" i="5"/>
  <c r="W87" i="5"/>
  <c r="X87" i="5"/>
  <c r="A82" i="5"/>
  <c r="O93" i="5"/>
  <c r="R93" i="5" s="1"/>
  <c r="P93" i="5"/>
  <c r="S93" i="5" s="1"/>
  <c r="U88" i="5"/>
  <c r="V88" i="5"/>
  <c r="W88" i="5"/>
  <c r="X88" i="5"/>
  <c r="A83" i="5"/>
  <c r="O44" i="5"/>
  <c r="R44" i="5" s="1"/>
  <c r="P44" i="5"/>
  <c r="S44" i="5" s="1"/>
  <c r="U89" i="5"/>
  <c r="V89" i="5"/>
  <c r="W89" i="5"/>
  <c r="X89" i="5"/>
  <c r="A84" i="5"/>
  <c r="U90" i="5"/>
  <c r="V90" i="5"/>
  <c r="W90" i="5"/>
  <c r="X90" i="5"/>
  <c r="A85" i="5"/>
  <c r="O94" i="5"/>
  <c r="R94" i="5" s="1"/>
  <c r="P94" i="5"/>
  <c r="S94" i="5" s="1"/>
  <c r="U91" i="5"/>
  <c r="V91" i="5"/>
  <c r="W91" i="5"/>
  <c r="X91" i="5"/>
  <c r="A86" i="5"/>
  <c r="O15" i="5"/>
  <c r="Q15" i="5" s="1"/>
  <c r="P15" i="5"/>
  <c r="S15" i="5" s="1"/>
  <c r="U18" i="5"/>
  <c r="V18" i="5"/>
  <c r="W18" i="5"/>
  <c r="X18" i="5"/>
  <c r="A87" i="5"/>
  <c r="O95" i="5"/>
  <c r="R95" i="5"/>
  <c r="P95" i="5"/>
  <c r="S95" i="5" s="1"/>
  <c r="U92" i="5"/>
  <c r="V92" i="5"/>
  <c r="Y92" i="5" s="1"/>
  <c r="Z92" i="5" s="1"/>
  <c r="W92" i="5"/>
  <c r="X92" i="5"/>
  <c r="A88" i="5"/>
  <c r="O47" i="5"/>
  <c r="R47" i="5"/>
  <c r="P47" i="5"/>
  <c r="S47" i="5" s="1"/>
  <c r="U93" i="5"/>
  <c r="V93" i="5"/>
  <c r="W93" i="5"/>
  <c r="X93" i="5"/>
  <c r="A89" i="5"/>
  <c r="O96" i="5"/>
  <c r="R96" i="5" s="1"/>
  <c r="P96" i="5"/>
  <c r="S96" i="5" s="1"/>
  <c r="A90" i="5"/>
  <c r="O97" i="5"/>
  <c r="P97" i="5"/>
  <c r="S97" i="5" s="1"/>
  <c r="U94" i="5"/>
  <c r="V94" i="5"/>
  <c r="W94" i="5"/>
  <c r="X94" i="5"/>
  <c r="Y94" i="5" s="1"/>
  <c r="Z94" i="5" s="1"/>
  <c r="A91" i="5"/>
  <c r="O98" i="5"/>
  <c r="R98" i="5" s="1"/>
  <c r="P98" i="5"/>
  <c r="S98" i="5" s="1"/>
  <c r="U15" i="5"/>
  <c r="V15" i="5"/>
  <c r="W15" i="5"/>
  <c r="X15" i="5"/>
  <c r="Y15" i="5" s="1"/>
  <c r="Z15" i="5" s="1"/>
  <c r="A92" i="5"/>
  <c r="O99" i="5"/>
  <c r="P99" i="5"/>
  <c r="S99" i="5" s="1"/>
  <c r="T99" i="5" s="1"/>
  <c r="U95" i="5"/>
  <c r="V95" i="5"/>
  <c r="W95" i="5"/>
  <c r="X95" i="5"/>
  <c r="A93" i="5"/>
  <c r="O100" i="5"/>
  <c r="R100" i="5" s="1"/>
  <c r="P100" i="5"/>
  <c r="S100" i="5" s="1"/>
  <c r="U47" i="5"/>
  <c r="V47" i="5"/>
  <c r="W47" i="5"/>
  <c r="X47" i="5"/>
  <c r="O101" i="5"/>
  <c r="R101" i="5" s="1"/>
  <c r="T101" i="5" s="1"/>
  <c r="P101" i="5"/>
  <c r="S101" i="5" s="1"/>
  <c r="U96" i="5"/>
  <c r="V96" i="5"/>
  <c r="Y96" i="5" s="1"/>
  <c r="Z96" i="5" s="1"/>
  <c r="W96" i="5"/>
  <c r="X96" i="5"/>
  <c r="A94" i="5"/>
  <c r="U97" i="5"/>
  <c r="V97" i="5"/>
  <c r="W97" i="5"/>
  <c r="X97" i="5"/>
  <c r="A95" i="5"/>
  <c r="O102" i="5"/>
  <c r="R102" i="5" s="1"/>
  <c r="P102" i="5"/>
  <c r="S102" i="5"/>
  <c r="U98" i="5"/>
  <c r="V98" i="5"/>
  <c r="Y98" i="5" s="1"/>
  <c r="Z98" i="5" s="1"/>
  <c r="W98" i="5"/>
  <c r="X98" i="5"/>
  <c r="A96" i="5"/>
  <c r="O103" i="5"/>
  <c r="P103" i="5"/>
  <c r="S103" i="5"/>
  <c r="U99" i="5"/>
  <c r="V99" i="5"/>
  <c r="Y99" i="5" s="1"/>
  <c r="Z99" i="5" s="1"/>
  <c r="W99" i="5"/>
  <c r="X99" i="5"/>
  <c r="A97" i="5"/>
  <c r="O104" i="5"/>
  <c r="P104" i="5"/>
  <c r="S104" i="5"/>
  <c r="U100" i="5"/>
  <c r="V100" i="5"/>
  <c r="Y100" i="5" s="1"/>
  <c r="Z100" i="5" s="1"/>
  <c r="W100" i="5"/>
  <c r="X100" i="5"/>
  <c r="A98" i="5"/>
  <c r="O105" i="5"/>
  <c r="R105" i="5" s="1"/>
  <c r="T105" i="5" s="1"/>
  <c r="P105" i="5"/>
  <c r="S105" i="5" s="1"/>
  <c r="U101" i="5"/>
  <c r="V101" i="5"/>
  <c r="W101" i="5"/>
  <c r="X101" i="5"/>
  <c r="A99" i="5"/>
  <c r="O106" i="5"/>
  <c r="P106" i="5"/>
  <c r="S106" i="5" s="1"/>
  <c r="A100" i="5"/>
  <c r="O107" i="5"/>
  <c r="R107" i="5"/>
  <c r="P107" i="5"/>
  <c r="S107" i="5" s="1"/>
  <c r="U102" i="5"/>
  <c r="V102" i="5"/>
  <c r="W102" i="5"/>
  <c r="X102" i="5"/>
  <c r="A101" i="5"/>
  <c r="O108" i="5"/>
  <c r="R108" i="5" s="1"/>
  <c r="P108" i="5"/>
  <c r="U103" i="5"/>
  <c r="V103" i="5"/>
  <c r="W103" i="5"/>
  <c r="X103" i="5"/>
  <c r="O109" i="5"/>
  <c r="R109" i="5" s="1"/>
  <c r="P109" i="5"/>
  <c r="S109" i="5" s="1"/>
  <c r="U104" i="5"/>
  <c r="V104" i="5"/>
  <c r="Y104" i="5" s="1"/>
  <c r="Z104" i="5" s="1"/>
  <c r="W104" i="5"/>
  <c r="X104" i="5"/>
  <c r="A102" i="5"/>
  <c r="O110" i="5"/>
  <c r="R110" i="5" s="1"/>
  <c r="T110" i="5" s="1"/>
  <c r="P110" i="5"/>
  <c r="S110" i="5" s="1"/>
  <c r="U105" i="5"/>
  <c r="V105" i="5"/>
  <c r="W105" i="5"/>
  <c r="X105" i="5"/>
  <c r="Y105" i="5" s="1"/>
  <c r="Z105" i="5" s="1"/>
  <c r="A103" i="5"/>
  <c r="O111" i="5"/>
  <c r="R111" i="5" s="1"/>
  <c r="P111" i="5"/>
  <c r="U106" i="5"/>
  <c r="V106" i="5"/>
  <c r="W106" i="5"/>
  <c r="X106" i="5"/>
  <c r="Y106" i="5" s="1"/>
  <c r="Z106" i="5" s="1"/>
  <c r="A104" i="5"/>
  <c r="O31" i="5"/>
  <c r="R31" i="5" s="1"/>
  <c r="P31" i="5"/>
  <c r="U107" i="5"/>
  <c r="V107" i="5"/>
  <c r="W107" i="5"/>
  <c r="X107" i="5"/>
  <c r="A105" i="5"/>
  <c r="O10" i="5"/>
  <c r="R10" i="5" s="1"/>
  <c r="P10" i="5"/>
  <c r="S10" i="5" s="1"/>
  <c r="U26" i="5"/>
  <c r="V26" i="5"/>
  <c r="W26" i="5"/>
  <c r="X26" i="5"/>
  <c r="A106" i="5"/>
  <c r="O112" i="5"/>
  <c r="R112" i="5" s="1"/>
  <c r="T112" i="5" s="1"/>
  <c r="P112" i="5"/>
  <c r="S112" i="5" s="1"/>
  <c r="U108" i="5"/>
  <c r="V108" i="5"/>
  <c r="W108" i="5"/>
  <c r="X108" i="5"/>
  <c r="A107" i="5"/>
  <c r="O113" i="5"/>
  <c r="R113" i="5"/>
  <c r="P113" i="5"/>
  <c r="S113" i="5" s="1"/>
  <c r="U109" i="5"/>
  <c r="V109" i="5"/>
  <c r="W109" i="5"/>
  <c r="X109" i="5"/>
  <c r="A108" i="5"/>
  <c r="O114" i="5"/>
  <c r="R114" i="5" s="1"/>
  <c r="P114" i="5"/>
  <c r="U110" i="5"/>
  <c r="V110" i="5"/>
  <c r="W110" i="5"/>
  <c r="X110" i="5"/>
  <c r="A109" i="5"/>
  <c r="O43" i="5"/>
  <c r="R43" i="5" s="1"/>
  <c r="P43" i="5"/>
  <c r="S43" i="5" s="1"/>
  <c r="U111" i="5"/>
  <c r="Y111" i="5" s="1"/>
  <c r="Z111" i="5" s="1"/>
  <c r="V111" i="5"/>
  <c r="W111" i="5"/>
  <c r="X111" i="5"/>
  <c r="A110" i="5"/>
  <c r="O115" i="5"/>
  <c r="R115" i="5" s="1"/>
  <c r="P115" i="5"/>
  <c r="S115" i="5"/>
  <c r="U31" i="5"/>
  <c r="V31" i="5"/>
  <c r="W31" i="5"/>
  <c r="X31" i="5"/>
  <c r="A111" i="5"/>
  <c r="O116" i="5"/>
  <c r="P116" i="5"/>
  <c r="S116" i="5"/>
  <c r="U112" i="5"/>
  <c r="Y112" i="5" s="1"/>
  <c r="Z112" i="5" s="1"/>
  <c r="V112" i="5"/>
  <c r="W112" i="5"/>
  <c r="X112" i="5"/>
  <c r="A2" i="6"/>
  <c r="O4" i="6"/>
  <c r="R4" i="6"/>
  <c r="P4" i="6"/>
  <c r="S4" i="6" s="1"/>
  <c r="T4" i="6" s="1"/>
  <c r="U4" i="6"/>
  <c r="V4" i="6"/>
  <c r="W4" i="6"/>
  <c r="X4" i="6"/>
  <c r="A3" i="6"/>
  <c r="O5" i="6"/>
  <c r="R5" i="6"/>
  <c r="P5" i="6"/>
  <c r="S5" i="6" s="1"/>
  <c r="T5" i="6" s="1"/>
  <c r="U5" i="6"/>
  <c r="V5" i="6"/>
  <c r="W5" i="6"/>
  <c r="X5" i="6"/>
  <c r="A4" i="6"/>
  <c r="O2" i="6"/>
  <c r="R2" i="6"/>
  <c r="P2" i="6"/>
  <c r="S2" i="6" s="1"/>
  <c r="T2" i="6" s="1"/>
  <c r="U2" i="6"/>
  <c r="V2" i="6"/>
  <c r="W2" i="6"/>
  <c r="X2" i="6"/>
  <c r="A5" i="6"/>
  <c r="O6" i="6"/>
  <c r="R6" i="6"/>
  <c r="P6" i="6"/>
  <c r="S6" i="6" s="1"/>
  <c r="U3" i="6"/>
  <c r="V3" i="6"/>
  <c r="W3" i="6"/>
  <c r="X3" i="6"/>
  <c r="A6" i="6"/>
  <c r="O7" i="6"/>
  <c r="Q7" i="6" s="1"/>
  <c r="R7" i="6"/>
  <c r="P7" i="6"/>
  <c r="S7" i="6" s="1"/>
  <c r="U6" i="6"/>
  <c r="V6" i="6"/>
  <c r="W6" i="6"/>
  <c r="X6" i="6"/>
  <c r="A7" i="6"/>
  <c r="O8" i="6"/>
  <c r="Q8" i="6" s="1"/>
  <c r="R8" i="6"/>
  <c r="P8" i="6"/>
  <c r="S8" i="6" s="1"/>
  <c r="U7" i="6"/>
  <c r="V7" i="6"/>
  <c r="W7" i="6"/>
  <c r="X7" i="6"/>
  <c r="A8" i="6"/>
  <c r="O10" i="6"/>
  <c r="R10" i="6" s="1"/>
  <c r="P10" i="6"/>
  <c r="S10" i="6" s="1"/>
  <c r="U8" i="6"/>
  <c r="V8" i="6"/>
  <c r="W8" i="6"/>
  <c r="X8" i="6"/>
  <c r="A9" i="6"/>
  <c r="O20" i="6"/>
  <c r="R20" i="6"/>
  <c r="P20" i="6"/>
  <c r="S20" i="6" s="1"/>
  <c r="T20" i="6" s="1"/>
  <c r="U9" i="6"/>
  <c r="V9" i="6"/>
  <c r="W9" i="6"/>
  <c r="X9" i="6"/>
  <c r="A10" i="6"/>
  <c r="O13" i="6"/>
  <c r="R13" i="6"/>
  <c r="T13" i="6" s="1"/>
  <c r="P13" i="6"/>
  <c r="S13" i="6" s="1"/>
  <c r="U20" i="6"/>
  <c r="V20" i="6"/>
  <c r="W20" i="6"/>
  <c r="X20" i="6"/>
  <c r="A11" i="6"/>
  <c r="O14" i="6"/>
  <c r="Q14" i="6" s="1"/>
  <c r="R14" i="6"/>
  <c r="P14" i="6"/>
  <c r="S14" i="6" s="1"/>
  <c r="U18" i="6"/>
  <c r="V18" i="6"/>
  <c r="W18" i="6"/>
  <c r="X18" i="6"/>
  <c r="A12" i="6"/>
  <c r="O21" i="6"/>
  <c r="R21" i="6"/>
  <c r="P21" i="6"/>
  <c r="S21" i="6" s="1"/>
  <c r="U14" i="6"/>
  <c r="V14" i="6"/>
  <c r="W14" i="6"/>
  <c r="X14" i="6"/>
  <c r="A13" i="6"/>
  <c r="O25" i="6"/>
  <c r="Q25" i="6" s="1"/>
  <c r="R25" i="6"/>
  <c r="P25" i="6"/>
  <c r="S25" i="6" s="1"/>
  <c r="U16" i="6"/>
  <c r="V16" i="6"/>
  <c r="W16" i="6"/>
  <c r="X16" i="6"/>
  <c r="A14" i="6"/>
  <c r="O17" i="6"/>
  <c r="R17" i="6"/>
  <c r="T17" i="6" s="1"/>
  <c r="P17" i="6"/>
  <c r="S17" i="6" s="1"/>
  <c r="U13" i="6"/>
  <c r="V13" i="6"/>
  <c r="W13" i="6"/>
  <c r="X13" i="6"/>
  <c r="A15" i="6"/>
  <c r="O54" i="6"/>
  <c r="R54" i="6" s="1"/>
  <c r="P54" i="6"/>
  <c r="S54" i="6" s="1"/>
  <c r="U25" i="6"/>
  <c r="V25" i="6"/>
  <c r="W25" i="6"/>
  <c r="X25" i="6"/>
  <c r="A16" i="6"/>
  <c r="O18" i="6"/>
  <c r="R18" i="6" s="1"/>
  <c r="P18" i="6"/>
  <c r="S18" i="6" s="1"/>
  <c r="U10" i="6"/>
  <c r="V10" i="6"/>
  <c r="W10" i="6"/>
  <c r="X10" i="6"/>
  <c r="A17" i="6"/>
  <c r="O22" i="6"/>
  <c r="R22" i="6" s="1"/>
  <c r="P22" i="6"/>
  <c r="S22" i="6" s="1"/>
  <c r="U17" i="6"/>
  <c r="V17" i="6"/>
  <c r="W17" i="6"/>
  <c r="X17" i="6"/>
  <c r="A18" i="6"/>
  <c r="O23" i="6"/>
  <c r="R23" i="6" s="1"/>
  <c r="T23" i="6" s="1"/>
  <c r="P23" i="6"/>
  <c r="S23" i="6" s="1"/>
  <c r="U21" i="6"/>
  <c r="V21" i="6"/>
  <c r="W21" i="6"/>
  <c r="X21" i="6"/>
  <c r="Y21" i="6" s="1"/>
  <c r="A19" i="6"/>
  <c r="O53" i="6"/>
  <c r="R53" i="6"/>
  <c r="P53" i="6"/>
  <c r="U54" i="6"/>
  <c r="V54" i="6"/>
  <c r="W54" i="6"/>
  <c r="X54" i="6"/>
  <c r="Y54" i="6" s="1"/>
  <c r="A20" i="6"/>
  <c r="A21" i="6"/>
  <c r="O27" i="6"/>
  <c r="R27" i="6" s="1"/>
  <c r="P27" i="6"/>
  <c r="U29" i="6"/>
  <c r="V29" i="6"/>
  <c r="W29" i="6"/>
  <c r="Y29" i="6" s="1"/>
  <c r="Z29" i="6" s="1"/>
  <c r="X29" i="6"/>
  <c r="A22" i="6"/>
  <c r="O45" i="6"/>
  <c r="R45" i="6" s="1"/>
  <c r="P45" i="6"/>
  <c r="S45" i="6" s="1"/>
  <c r="U23" i="6"/>
  <c r="V23" i="6"/>
  <c r="W23" i="6"/>
  <c r="Y23" i="6" s="1"/>
  <c r="X23" i="6"/>
  <c r="A23" i="6"/>
  <c r="O19" i="6"/>
  <c r="R19" i="6" s="1"/>
  <c r="P19" i="6"/>
  <c r="S19" i="6" s="1"/>
  <c r="U53" i="6"/>
  <c r="V53" i="6"/>
  <c r="W53" i="6"/>
  <c r="Y53" i="6" s="1"/>
  <c r="Z22" i="6" s="1"/>
  <c r="X53" i="6"/>
  <c r="O30" i="6"/>
  <c r="R30" i="6" s="1"/>
  <c r="P30" i="6"/>
  <c r="S30" i="6" s="1"/>
  <c r="U24" i="6"/>
  <c r="V24" i="6"/>
  <c r="W24" i="6"/>
  <c r="X24" i="6"/>
  <c r="Y24" i="6" s="1"/>
  <c r="A24" i="6"/>
  <c r="O46" i="6"/>
  <c r="P46" i="6"/>
  <c r="S46" i="6" s="1"/>
  <c r="A25" i="6"/>
  <c r="O31" i="6"/>
  <c r="R31" i="6"/>
  <c r="P31" i="6"/>
  <c r="S31" i="6" s="1"/>
  <c r="T31" i="6" s="1"/>
  <c r="U26" i="6"/>
  <c r="Y26" i="6" s="1"/>
  <c r="V26" i="6"/>
  <c r="W26" i="6"/>
  <c r="X26" i="6"/>
  <c r="A26" i="6"/>
  <c r="U33" i="6"/>
  <c r="V33" i="6"/>
  <c r="W33" i="6"/>
  <c r="X33" i="6"/>
  <c r="Y33" i="6" s="1"/>
  <c r="A27" i="6"/>
  <c r="O34" i="6"/>
  <c r="R34" i="6" s="1"/>
  <c r="T34" i="6" s="1"/>
  <c r="P34" i="6"/>
  <c r="U45" i="6"/>
  <c r="V45" i="6"/>
  <c r="W45" i="6"/>
  <c r="X45" i="6"/>
  <c r="Y45" i="6" s="1"/>
  <c r="Z32" i="6" s="1"/>
  <c r="A28" i="6"/>
  <c r="O55" i="6"/>
  <c r="R55" i="6" s="1"/>
  <c r="P55" i="6"/>
  <c r="S55" i="6" s="1"/>
  <c r="U42" i="6"/>
  <c r="V42" i="6"/>
  <c r="W42" i="6"/>
  <c r="X42" i="6"/>
  <c r="Y42" i="6" s="1"/>
  <c r="Z42" i="6" s="1"/>
  <c r="A29" i="6"/>
  <c r="O37" i="6"/>
  <c r="R37" i="6" s="1"/>
  <c r="P37" i="6"/>
  <c r="S37" i="6" s="1"/>
  <c r="U19" i="6"/>
  <c r="V19" i="6"/>
  <c r="W19" i="6"/>
  <c r="X19" i="6"/>
  <c r="Y19" i="6" s="1"/>
  <c r="Z30" i="6" s="1"/>
  <c r="A30" i="6"/>
  <c r="O38" i="6"/>
  <c r="P38" i="6"/>
  <c r="S38" i="6" s="1"/>
  <c r="U30" i="6"/>
  <c r="V30" i="6"/>
  <c r="W30" i="6"/>
  <c r="X30" i="6"/>
  <c r="A31" i="6"/>
  <c r="O56" i="6"/>
  <c r="Q56" i="6" s="1"/>
  <c r="P56" i="6"/>
  <c r="S56" i="6" s="1"/>
  <c r="U46" i="6"/>
  <c r="V46" i="6"/>
  <c r="W46" i="6"/>
  <c r="X46" i="6"/>
  <c r="A32" i="6"/>
  <c r="O39" i="6"/>
  <c r="R39" i="6"/>
  <c r="P39" i="6"/>
  <c r="S39" i="6" s="1"/>
  <c r="U11" i="6"/>
  <c r="V11" i="6"/>
  <c r="W11" i="6"/>
  <c r="X11" i="6"/>
  <c r="A33" i="6"/>
  <c r="O41" i="6"/>
  <c r="R41" i="6" s="1"/>
  <c r="T41" i="6" s="1"/>
  <c r="P41" i="6"/>
  <c r="S41" i="6" s="1"/>
  <c r="U36" i="6"/>
  <c r="V36" i="6"/>
  <c r="W36" i="6"/>
  <c r="X36" i="6"/>
  <c r="A34" i="6"/>
  <c r="O36" i="6"/>
  <c r="R36" i="6" s="1"/>
  <c r="P36" i="6"/>
  <c r="S36" i="6" s="1"/>
  <c r="U27" i="6"/>
  <c r="V27" i="6"/>
  <c r="W27" i="6"/>
  <c r="X27" i="6"/>
  <c r="A35" i="6"/>
  <c r="O47" i="6"/>
  <c r="R47" i="6" s="1"/>
  <c r="P47" i="6"/>
  <c r="U34" i="6"/>
  <c r="V34" i="6"/>
  <c r="W34" i="6"/>
  <c r="X34" i="6"/>
  <c r="O48" i="6"/>
  <c r="R48" i="6"/>
  <c r="P48" i="6"/>
  <c r="S48" i="6" s="1"/>
  <c r="U37" i="6"/>
  <c r="V37" i="6"/>
  <c r="W37" i="6"/>
  <c r="X37" i="6"/>
  <c r="A36" i="6"/>
  <c r="O49" i="6"/>
  <c r="Q49" i="6" s="1"/>
  <c r="R49" i="6"/>
  <c r="P49" i="6"/>
  <c r="S49" i="6" s="1"/>
  <c r="U38" i="6"/>
  <c r="V38" i="6"/>
  <c r="W38" i="6"/>
  <c r="X38" i="6"/>
  <c r="A37" i="6"/>
  <c r="O50" i="6"/>
  <c r="Q50" i="6" s="1"/>
  <c r="R50" i="6"/>
  <c r="T50" i="6" s="1"/>
  <c r="P50" i="6"/>
  <c r="U39" i="6"/>
  <c r="V39" i="6"/>
  <c r="W39" i="6"/>
  <c r="X39" i="6"/>
  <c r="A38" i="6"/>
  <c r="O28" i="6"/>
  <c r="R28" i="6" s="1"/>
  <c r="T28" i="6" s="1"/>
  <c r="P28" i="6"/>
  <c r="S28" i="6" s="1"/>
  <c r="U40" i="6"/>
  <c r="V40" i="6"/>
  <c r="W40" i="6"/>
  <c r="X40" i="6"/>
  <c r="A39" i="6"/>
  <c r="O51" i="6"/>
  <c r="R51" i="6" s="1"/>
  <c r="P51" i="6"/>
  <c r="S51" i="6" s="1"/>
  <c r="U41" i="6"/>
  <c r="V41" i="6"/>
  <c r="W41" i="6"/>
  <c r="X41" i="6"/>
  <c r="A40" i="6"/>
  <c r="O24" i="6"/>
  <c r="Q24" i="6" s="1"/>
  <c r="R24" i="6"/>
  <c r="P24" i="6"/>
  <c r="S24" i="6" s="1"/>
  <c r="U22" i="6"/>
  <c r="V22" i="6"/>
  <c r="W22" i="6"/>
  <c r="X22" i="6"/>
  <c r="A41" i="6"/>
  <c r="O57" i="6"/>
  <c r="Q57" i="6" s="1"/>
  <c r="R57" i="6"/>
  <c r="P57" i="6"/>
  <c r="S57" i="6" s="1"/>
  <c r="U47" i="6"/>
  <c r="V47" i="6"/>
  <c r="W47" i="6"/>
  <c r="X47" i="6"/>
  <c r="A42" i="6"/>
  <c r="O58" i="6"/>
  <c r="R58" i="6" s="1"/>
  <c r="T58" i="6" s="1"/>
  <c r="P58" i="6"/>
  <c r="S58" i="6"/>
  <c r="U48" i="6"/>
  <c r="V48" i="6"/>
  <c r="W48" i="6"/>
  <c r="X48" i="6"/>
  <c r="Y48" i="6" s="1"/>
  <c r="Z49" i="6" s="1"/>
  <c r="A43" i="6"/>
  <c r="O59" i="6"/>
  <c r="P59" i="6"/>
  <c r="S59" i="6"/>
  <c r="U49" i="6"/>
  <c r="V49" i="6"/>
  <c r="W49" i="6"/>
  <c r="X49" i="6"/>
  <c r="A44" i="6"/>
  <c r="O60" i="6"/>
  <c r="R60" i="6" s="1"/>
  <c r="P60" i="6"/>
  <c r="S60" i="6" s="1"/>
  <c r="U50" i="6"/>
  <c r="V50" i="6"/>
  <c r="W50" i="6"/>
  <c r="X50" i="6"/>
  <c r="A45" i="6"/>
  <c r="O42" i="6"/>
  <c r="R42" i="6" s="1"/>
  <c r="P42" i="6"/>
  <c r="U28" i="6"/>
  <c r="V28" i="6"/>
  <c r="W28" i="6"/>
  <c r="X28" i="6"/>
  <c r="Y28" i="6" s="1"/>
  <c r="A46" i="6"/>
  <c r="O61" i="6"/>
  <c r="R61" i="6" s="1"/>
  <c r="P61" i="6"/>
  <c r="S61" i="6" s="1"/>
  <c r="U51" i="6"/>
  <c r="V51" i="6"/>
  <c r="W51" i="6"/>
  <c r="X51" i="6"/>
  <c r="Y51" i="6" s="1"/>
  <c r="Z52" i="6" s="1"/>
  <c r="A47" i="6"/>
  <c r="O62" i="6"/>
  <c r="R62" i="6" s="1"/>
  <c r="P62" i="6"/>
  <c r="S62" i="6" s="1"/>
  <c r="U55" i="6"/>
  <c r="V55" i="6"/>
  <c r="W55" i="6"/>
  <c r="X55" i="6"/>
  <c r="A48" i="6"/>
  <c r="O63" i="6"/>
  <c r="P63" i="6"/>
  <c r="S63" i="6" s="1"/>
  <c r="U56" i="6"/>
  <c r="V56" i="6"/>
  <c r="W56" i="6"/>
  <c r="Y56" i="6" s="1"/>
  <c r="X56" i="6"/>
  <c r="A49" i="6"/>
  <c r="O64" i="6"/>
  <c r="R64" i="6"/>
  <c r="P64" i="6"/>
  <c r="U57" i="6"/>
  <c r="V57" i="6"/>
  <c r="W57" i="6"/>
  <c r="Y57" i="6" s="1"/>
  <c r="X57" i="6"/>
  <c r="A50" i="6"/>
  <c r="O65" i="6"/>
  <c r="R65" i="6"/>
  <c r="P65" i="6"/>
  <c r="U58" i="6"/>
  <c r="V58" i="6"/>
  <c r="W58" i="6"/>
  <c r="Y58" i="6" s="1"/>
  <c r="Z58" i="6" s="1"/>
  <c r="X58" i="6"/>
  <c r="A51" i="6"/>
  <c r="O32" i="6"/>
  <c r="R32" i="6"/>
  <c r="P32" i="6"/>
  <c r="S32" i="6" s="1"/>
  <c r="T32" i="6" s="1"/>
  <c r="U59" i="6"/>
  <c r="V59" i="6"/>
  <c r="W59" i="6"/>
  <c r="Y59" i="6" s="1"/>
  <c r="X59" i="6"/>
  <c r="A52" i="6"/>
  <c r="O66" i="6"/>
  <c r="R66" i="6"/>
  <c r="P66" i="6"/>
  <c r="S66" i="6"/>
  <c r="U60" i="6"/>
  <c r="V60" i="6"/>
  <c r="Y60" i="6" s="1"/>
  <c r="W60" i="6"/>
  <c r="X60" i="6"/>
  <c r="A53" i="6"/>
  <c r="O67" i="6"/>
  <c r="R67" i="6"/>
  <c r="P67" i="6"/>
  <c r="S67" i="6"/>
  <c r="U61" i="6"/>
  <c r="V61" i="6"/>
  <c r="Y61" i="6" s="1"/>
  <c r="W61" i="6"/>
  <c r="X61" i="6"/>
  <c r="A54" i="6"/>
  <c r="O15" i="6"/>
  <c r="P15" i="6"/>
  <c r="S15" i="6" s="1"/>
  <c r="U62" i="6"/>
  <c r="V62" i="6"/>
  <c r="Y62" i="6" s="1"/>
  <c r="Z61" i="6" s="1"/>
  <c r="W62" i="6"/>
  <c r="X62" i="6"/>
  <c r="A55" i="6"/>
  <c r="O40" i="6"/>
  <c r="P40" i="6"/>
  <c r="S40" i="6" s="1"/>
  <c r="U31" i="6"/>
  <c r="V31" i="6"/>
  <c r="W31" i="6"/>
  <c r="Y31" i="6" s="1"/>
  <c r="Z34" i="6" s="1"/>
  <c r="X31" i="6"/>
  <c r="A56" i="6"/>
  <c r="O68" i="6"/>
  <c r="R68" i="6"/>
  <c r="P68" i="6"/>
  <c r="S68" i="6"/>
  <c r="U63" i="6"/>
  <c r="V63" i="6"/>
  <c r="Y63" i="6" s="1"/>
  <c r="Z62" i="6" s="1"/>
  <c r="W63" i="6"/>
  <c r="X63" i="6"/>
  <c r="A57" i="6"/>
  <c r="O43" i="6"/>
  <c r="R43" i="6" s="1"/>
  <c r="P43" i="6"/>
  <c r="S43" i="6" s="1"/>
  <c r="U64" i="6"/>
  <c r="V64" i="6"/>
  <c r="Y64" i="6" s="1"/>
  <c r="W64" i="6"/>
  <c r="X64" i="6"/>
  <c r="A58" i="6"/>
  <c r="U65" i="6"/>
  <c r="V65" i="6"/>
  <c r="W65" i="6"/>
  <c r="X65" i="6"/>
  <c r="A59" i="6"/>
  <c r="O69" i="6"/>
  <c r="R69" i="6" s="1"/>
  <c r="T69" i="6" s="1"/>
  <c r="P69" i="6"/>
  <c r="S69" i="6" s="1"/>
  <c r="U32" i="6"/>
  <c r="V32" i="6"/>
  <c r="W32" i="6"/>
  <c r="X32" i="6"/>
  <c r="Y32" i="6" s="1"/>
  <c r="A60" i="6"/>
  <c r="O70" i="6"/>
  <c r="R70" i="6" s="1"/>
  <c r="P70" i="6"/>
  <c r="S70" i="6" s="1"/>
  <c r="U66" i="6"/>
  <c r="V66" i="6"/>
  <c r="W66" i="6"/>
  <c r="X66" i="6"/>
  <c r="A61" i="6"/>
  <c r="O71" i="6"/>
  <c r="P71" i="6"/>
  <c r="S71" i="6" s="1"/>
  <c r="T71" i="6" s="1"/>
  <c r="U67" i="6"/>
  <c r="V67" i="6"/>
  <c r="W67" i="6"/>
  <c r="Y67" i="6" s="1"/>
  <c r="X67" i="6"/>
  <c r="A62" i="6"/>
  <c r="O52" i="6"/>
  <c r="P52" i="6"/>
  <c r="S52" i="6" s="1"/>
  <c r="U15" i="6"/>
  <c r="V15" i="6"/>
  <c r="W15" i="6"/>
  <c r="X15" i="6"/>
  <c r="Y15" i="6" s="1"/>
  <c r="A63" i="6"/>
  <c r="O72" i="6"/>
  <c r="P72" i="6"/>
  <c r="S72" i="6" s="1"/>
  <c r="U68" i="6"/>
  <c r="V68" i="6"/>
  <c r="W68" i="6"/>
  <c r="X68" i="6"/>
  <c r="Y68" i="6" s="1"/>
  <c r="A64" i="6"/>
  <c r="O73" i="6"/>
  <c r="R73" i="6" s="1"/>
  <c r="T73" i="6" s="1"/>
  <c r="P73" i="6"/>
  <c r="U43" i="6"/>
  <c r="V43" i="6"/>
  <c r="W43" i="6"/>
  <c r="X43" i="6"/>
  <c r="A65" i="6"/>
  <c r="O74" i="6"/>
  <c r="R74" i="6" s="1"/>
  <c r="T74" i="6" s="1"/>
  <c r="P74" i="6"/>
  <c r="S74" i="6" s="1"/>
  <c r="A66" i="6"/>
  <c r="O75" i="6"/>
  <c r="P75" i="6"/>
  <c r="S75" i="6"/>
  <c r="T75" i="6" s="1"/>
  <c r="U69" i="6"/>
  <c r="V69" i="6"/>
  <c r="W69" i="6"/>
  <c r="X69" i="6"/>
  <c r="A67" i="6"/>
  <c r="O76" i="6"/>
  <c r="R76" i="6"/>
  <c r="P76" i="6"/>
  <c r="S76" i="6" s="1"/>
  <c r="T76" i="6" s="1"/>
  <c r="U70" i="6"/>
  <c r="V70" i="6"/>
  <c r="W70" i="6"/>
  <c r="X70" i="6"/>
  <c r="O77" i="6"/>
  <c r="R77" i="6"/>
  <c r="P77" i="6"/>
  <c r="S77" i="6" s="1"/>
  <c r="U71" i="6"/>
  <c r="V71" i="6"/>
  <c r="W71" i="6"/>
  <c r="X71" i="6"/>
  <c r="A68" i="6"/>
  <c r="O78" i="6"/>
  <c r="R78" i="6"/>
  <c r="P78" i="6"/>
  <c r="S78" i="6" s="1"/>
  <c r="U52" i="6"/>
  <c r="V52" i="6"/>
  <c r="W52" i="6"/>
  <c r="X52" i="6"/>
  <c r="A69" i="6"/>
  <c r="O79" i="6"/>
  <c r="R79" i="6"/>
  <c r="T79" i="6" s="1"/>
  <c r="P79" i="6"/>
  <c r="U72" i="6"/>
  <c r="V72" i="6"/>
  <c r="W72" i="6"/>
  <c r="X72" i="6"/>
  <c r="A70" i="6"/>
  <c r="O80" i="6"/>
  <c r="Q80" i="6" s="1"/>
  <c r="R80" i="6"/>
  <c r="T80" i="6" s="1"/>
  <c r="P80" i="6"/>
  <c r="U73" i="6"/>
  <c r="V73" i="6"/>
  <c r="W73" i="6"/>
  <c r="X73" i="6"/>
  <c r="A71" i="6"/>
  <c r="O81" i="6"/>
  <c r="Q81" i="6" s="1"/>
  <c r="P81" i="6"/>
  <c r="S81" i="6" s="1"/>
  <c r="U74" i="6"/>
  <c r="V74" i="6"/>
  <c r="W74" i="6"/>
  <c r="X74" i="6"/>
  <c r="A72" i="6"/>
  <c r="O82" i="6"/>
  <c r="R82" i="6"/>
  <c r="T82" i="6" s="1"/>
  <c r="P82" i="6"/>
  <c r="S82" i="6" s="1"/>
  <c r="U75" i="6"/>
  <c r="V75" i="6"/>
  <c r="W75" i="6"/>
  <c r="X75" i="6"/>
  <c r="A73" i="6"/>
  <c r="O83" i="6"/>
  <c r="R83" i="6" s="1"/>
  <c r="P83" i="6"/>
  <c r="S83" i="6" s="1"/>
  <c r="U76" i="6"/>
  <c r="V76" i="6"/>
  <c r="W76" i="6"/>
  <c r="X76" i="6"/>
  <c r="Y76" i="6" s="1"/>
  <c r="Z76" i="6" s="1"/>
  <c r="A74" i="6"/>
  <c r="O35" i="6"/>
  <c r="P35" i="6"/>
  <c r="S35" i="6" s="1"/>
  <c r="U77" i="6"/>
  <c r="V77" i="6"/>
  <c r="W77" i="6"/>
  <c r="X77" i="6"/>
  <c r="A75" i="6"/>
  <c r="O84" i="6"/>
  <c r="R84" i="6" s="1"/>
  <c r="P84" i="6"/>
  <c r="S84" i="6" s="1"/>
  <c r="U78" i="6"/>
  <c r="V78" i="6"/>
  <c r="W78" i="6"/>
  <c r="X78" i="6"/>
  <c r="Y78" i="6" s="1"/>
  <c r="Z78" i="6" s="1"/>
  <c r="A76" i="6"/>
  <c r="O44" i="6"/>
  <c r="R44" i="6" s="1"/>
  <c r="T44" i="6" s="1"/>
  <c r="P44" i="6"/>
  <c r="S44" i="6" s="1"/>
  <c r="U79" i="6"/>
  <c r="V79" i="6"/>
  <c r="W79" i="6"/>
  <c r="Y79" i="6" s="1"/>
  <c r="Z79" i="6" s="1"/>
  <c r="X79" i="6"/>
  <c r="A77" i="6"/>
  <c r="O85" i="6"/>
  <c r="R85" i="6" s="1"/>
  <c r="T85" i="6" s="1"/>
  <c r="P85" i="6"/>
  <c r="S85" i="6"/>
  <c r="U80" i="6"/>
  <c r="V80" i="6"/>
  <c r="Y80" i="6" s="1"/>
  <c r="Z80" i="6" s="1"/>
  <c r="W80" i="6"/>
  <c r="X80" i="6"/>
  <c r="A78" i="6"/>
  <c r="O12" i="6"/>
  <c r="P12" i="6"/>
  <c r="S12" i="6" s="1"/>
  <c r="U81" i="6"/>
  <c r="V81" i="6"/>
  <c r="W81" i="6"/>
  <c r="X81" i="6"/>
  <c r="A79" i="6"/>
  <c r="O86" i="6"/>
  <c r="R86" i="6" s="1"/>
  <c r="T86" i="6" s="1"/>
  <c r="P86" i="6"/>
  <c r="S86" i="6"/>
  <c r="U82" i="6"/>
  <c r="V82" i="6"/>
  <c r="W82" i="6"/>
  <c r="Y82" i="6" s="1"/>
  <c r="Z82" i="6" s="1"/>
  <c r="X82" i="6"/>
  <c r="A80" i="6"/>
  <c r="O87" i="6"/>
  <c r="R87" i="6" s="1"/>
  <c r="T87" i="6" s="1"/>
  <c r="P87" i="6"/>
  <c r="S87" i="6"/>
  <c r="U83" i="6"/>
  <c r="Y83" i="6" s="1"/>
  <c r="Z83" i="6" s="1"/>
  <c r="V83" i="6"/>
  <c r="W83" i="6"/>
  <c r="X83" i="6"/>
  <c r="A81" i="6"/>
  <c r="O88" i="6"/>
  <c r="R88" i="6"/>
  <c r="P88" i="6"/>
  <c r="Q88" i="6" s="1"/>
  <c r="S88" i="6"/>
  <c r="U35" i="6"/>
  <c r="Y35" i="6" s="1"/>
  <c r="Z37" i="6" s="1"/>
  <c r="V35" i="6"/>
  <c r="W35" i="6"/>
  <c r="X35" i="6"/>
  <c r="A82" i="6"/>
  <c r="O89" i="6"/>
  <c r="R89" i="6"/>
  <c r="P89" i="6"/>
  <c r="S89" i="6" s="1"/>
  <c r="T89" i="6" s="1"/>
  <c r="U84" i="6"/>
  <c r="Y84" i="6" s="1"/>
  <c r="Z84" i="6" s="1"/>
  <c r="V84" i="6"/>
  <c r="W84" i="6"/>
  <c r="X84" i="6"/>
  <c r="A83" i="6"/>
  <c r="O90" i="6"/>
  <c r="P90" i="6"/>
  <c r="S90" i="6"/>
  <c r="U44" i="6"/>
  <c r="Y44" i="6" s="1"/>
  <c r="V44" i="6"/>
  <c r="W44" i="6"/>
  <c r="X44" i="6"/>
  <c r="A84" i="6"/>
  <c r="O91" i="6"/>
  <c r="P91" i="6"/>
  <c r="S91" i="6"/>
  <c r="U85" i="6"/>
  <c r="Y85" i="6" s="1"/>
  <c r="Z85" i="6" s="1"/>
  <c r="V85" i="6"/>
  <c r="W85" i="6"/>
  <c r="X85" i="6"/>
  <c r="A85" i="6"/>
  <c r="O92" i="6"/>
  <c r="R92" i="6"/>
  <c r="P92" i="6"/>
  <c r="Q92" i="6" s="1"/>
  <c r="S92" i="6"/>
  <c r="T92" i="6" s="1"/>
  <c r="U12" i="6"/>
  <c r="V12" i="6"/>
  <c r="W12" i="6"/>
  <c r="X12" i="6"/>
  <c r="A86" i="6"/>
  <c r="O93" i="6"/>
  <c r="P93" i="6"/>
  <c r="S93" i="6"/>
  <c r="U86" i="6"/>
  <c r="V86" i="6"/>
  <c r="W86" i="6"/>
  <c r="X86" i="6"/>
  <c r="A87" i="6"/>
  <c r="O94" i="6"/>
  <c r="P94" i="6"/>
  <c r="S94" i="6"/>
  <c r="U87" i="6"/>
  <c r="V87" i="6"/>
  <c r="W87" i="6"/>
  <c r="X87" i="6"/>
  <c r="A88" i="6"/>
  <c r="O95" i="6"/>
  <c r="R95" i="6"/>
  <c r="P95" i="6"/>
  <c r="S95" i="6" s="1"/>
  <c r="U88" i="6"/>
  <c r="V88" i="6"/>
  <c r="W88" i="6"/>
  <c r="X88" i="6"/>
  <c r="A89" i="6"/>
  <c r="O96" i="6"/>
  <c r="R96" i="6" s="1"/>
  <c r="T96" i="6" s="1"/>
  <c r="P96" i="6"/>
  <c r="S96" i="6" s="1"/>
  <c r="U89" i="6"/>
  <c r="V89" i="6"/>
  <c r="W89" i="6"/>
  <c r="X89" i="6"/>
  <c r="A90" i="6"/>
  <c r="O97" i="6"/>
  <c r="Q97" i="6" s="1"/>
  <c r="R97" i="6"/>
  <c r="T97" i="6" s="1"/>
  <c r="P97" i="6"/>
  <c r="S97" i="6" s="1"/>
  <c r="U90" i="6"/>
  <c r="V90" i="6"/>
  <c r="W90" i="6"/>
  <c r="X90" i="6"/>
  <c r="A91" i="6"/>
  <c r="O98" i="6"/>
  <c r="R98" i="6" s="1"/>
  <c r="P98" i="6"/>
  <c r="S98" i="6" s="1"/>
  <c r="U91" i="6"/>
  <c r="V91" i="6"/>
  <c r="W91" i="6"/>
  <c r="X91" i="6"/>
  <c r="Y91" i="6" s="1"/>
  <c r="Z91" i="6" s="1"/>
  <c r="A92" i="6"/>
  <c r="O99" i="6"/>
  <c r="R99" i="6" s="1"/>
  <c r="T99" i="6" s="1"/>
  <c r="P99" i="6"/>
  <c r="S99" i="6"/>
  <c r="U92" i="6"/>
  <c r="V92" i="6"/>
  <c r="Y92" i="6" s="1"/>
  <c r="Z92" i="6" s="1"/>
  <c r="W92" i="6"/>
  <c r="X92" i="6"/>
  <c r="A93" i="6"/>
  <c r="O100" i="6"/>
  <c r="R100" i="6" s="1"/>
  <c r="T100" i="6" s="1"/>
  <c r="P100" i="6"/>
  <c r="U93" i="6"/>
  <c r="V93" i="6"/>
  <c r="W93" i="6"/>
  <c r="Y93" i="6" s="1"/>
  <c r="Z93" i="6" s="1"/>
  <c r="X93" i="6"/>
  <c r="A94" i="6"/>
  <c r="O101" i="6"/>
  <c r="P101" i="6"/>
  <c r="S101" i="6"/>
  <c r="U94" i="6"/>
  <c r="V94" i="6"/>
  <c r="W94" i="6"/>
  <c r="X94" i="6"/>
  <c r="Y94" i="6" s="1"/>
  <c r="Z94" i="6" s="1"/>
  <c r="A95" i="6"/>
  <c r="O102" i="6"/>
  <c r="P102" i="6"/>
  <c r="S102" i="6"/>
  <c r="U95" i="6"/>
  <c r="V95" i="6"/>
  <c r="W95" i="6"/>
  <c r="Y95" i="6" s="1"/>
  <c r="Z95" i="6" s="1"/>
  <c r="X95" i="6"/>
  <c r="A96" i="6"/>
  <c r="O103" i="6"/>
  <c r="R103" i="6" s="1"/>
  <c r="T103" i="6" s="1"/>
  <c r="P103" i="6"/>
  <c r="S103" i="6"/>
  <c r="U96" i="6"/>
  <c r="Y96" i="6" s="1"/>
  <c r="Z96" i="6" s="1"/>
  <c r="V96" i="6"/>
  <c r="W96" i="6"/>
  <c r="X96" i="6"/>
  <c r="O2" i="7"/>
  <c r="R2" i="7" s="1"/>
  <c r="P2" i="7"/>
  <c r="U2" i="7"/>
  <c r="V2" i="7"/>
  <c r="W2" i="7"/>
  <c r="X2" i="7"/>
  <c r="A2" i="7"/>
  <c r="O3" i="7"/>
  <c r="P3" i="7"/>
  <c r="S3" i="7" s="1"/>
  <c r="U3" i="7"/>
  <c r="V3" i="7"/>
  <c r="W3" i="7"/>
  <c r="X3" i="7"/>
  <c r="A3" i="7"/>
  <c r="O5" i="7"/>
  <c r="R5" i="7" s="1"/>
  <c r="P5" i="7"/>
  <c r="U5" i="7"/>
  <c r="Y5" i="7" s="1"/>
  <c r="Z5" i="7" s="1"/>
  <c r="V5" i="7"/>
  <c r="W5" i="7"/>
  <c r="X5" i="7"/>
  <c r="A4" i="7"/>
  <c r="O10" i="7"/>
  <c r="R10" i="7" s="1"/>
  <c r="P10" i="7"/>
  <c r="S10" i="7" s="1"/>
  <c r="U10" i="7"/>
  <c r="V10" i="7"/>
  <c r="Y10" i="7" s="1"/>
  <c r="W10" i="7"/>
  <c r="X10" i="7"/>
  <c r="A5" i="7"/>
  <c r="O4" i="7"/>
  <c r="R4" i="7" s="1"/>
  <c r="P4" i="7"/>
  <c r="U4" i="7"/>
  <c r="V4" i="7"/>
  <c r="W4" i="7"/>
  <c r="Y4" i="7" s="1"/>
  <c r="Z4" i="7" s="1"/>
  <c r="X4" i="7"/>
  <c r="A6" i="7"/>
  <c r="O6" i="7"/>
  <c r="R6" i="7" s="1"/>
  <c r="P6" i="7"/>
  <c r="S6" i="7" s="1"/>
  <c r="U6" i="7"/>
  <c r="V6" i="7"/>
  <c r="W6" i="7"/>
  <c r="X6" i="7"/>
  <c r="A7" i="7"/>
  <c r="A8" i="7"/>
  <c r="O7" i="7"/>
  <c r="R7" i="7" s="1"/>
  <c r="P7" i="7"/>
  <c r="S7" i="7" s="1"/>
  <c r="U7" i="7"/>
  <c r="V7" i="7"/>
  <c r="W7" i="7"/>
  <c r="X7" i="7"/>
  <c r="A9" i="7"/>
  <c r="O31" i="7"/>
  <c r="R31" i="7" s="1"/>
  <c r="P31" i="7"/>
  <c r="S31" i="7" s="1"/>
  <c r="U8" i="7"/>
  <c r="V8" i="7"/>
  <c r="W8" i="7"/>
  <c r="Y8" i="7" s="1"/>
  <c r="X8" i="7"/>
  <c r="A10" i="7"/>
  <c r="O12" i="7"/>
  <c r="R12" i="7" s="1"/>
  <c r="U9" i="7"/>
  <c r="V9" i="7"/>
  <c r="A11" i="7"/>
  <c r="O13" i="7"/>
  <c r="R13" i="7" s="1"/>
  <c r="P13" i="7"/>
  <c r="S13" i="7" s="1"/>
  <c r="U11" i="7"/>
  <c r="V11" i="7"/>
  <c r="W11" i="7"/>
  <c r="X11" i="7"/>
  <c r="A12" i="7"/>
  <c r="O18" i="7"/>
  <c r="R18" i="7" s="1"/>
  <c r="T18" i="7" s="1"/>
  <c r="P18" i="7"/>
  <c r="S18" i="7"/>
  <c r="U12" i="7"/>
  <c r="V12" i="7"/>
  <c r="W12" i="7"/>
  <c r="X12" i="7"/>
  <c r="A13" i="7"/>
  <c r="O14" i="7"/>
  <c r="R14" i="7" s="1"/>
  <c r="P14" i="7"/>
  <c r="U13" i="7"/>
  <c r="V13" i="7"/>
  <c r="Y13" i="7" s="1"/>
  <c r="W13" i="7"/>
  <c r="X13" i="7"/>
  <c r="A14" i="7"/>
  <c r="O11" i="7"/>
  <c r="R11" i="7" s="1"/>
  <c r="P11" i="7"/>
  <c r="S11" i="7" s="1"/>
  <c r="U18" i="7"/>
  <c r="V18" i="7"/>
  <c r="W18" i="7"/>
  <c r="X18" i="7"/>
  <c r="A15" i="7"/>
  <c r="O21" i="7"/>
  <c r="P21" i="7"/>
  <c r="S21" i="7" s="1"/>
  <c r="U14" i="7"/>
  <c r="V14" i="7"/>
  <c r="W14" i="7"/>
  <c r="X14" i="7"/>
  <c r="A16" i="7"/>
  <c r="O23" i="7"/>
  <c r="R23" i="7" s="1"/>
  <c r="P23" i="7"/>
  <c r="S23" i="7" s="1"/>
  <c r="U19" i="7"/>
  <c r="V19" i="7"/>
  <c r="Y19" i="7" s="1"/>
  <c r="W19" i="7"/>
  <c r="X19" i="7"/>
  <c r="O15" i="7"/>
  <c r="R15" i="7" s="1"/>
  <c r="P15" i="7"/>
  <c r="S15" i="7" s="1"/>
  <c r="U21" i="7"/>
  <c r="V21" i="7"/>
  <c r="W21" i="7"/>
  <c r="X21" i="7"/>
  <c r="A17" i="7"/>
  <c r="O24" i="7"/>
  <c r="R24" i="7" s="1"/>
  <c r="P24" i="7"/>
  <c r="S24" i="7" s="1"/>
  <c r="U23" i="7"/>
  <c r="V23" i="7"/>
  <c r="W23" i="7"/>
  <c r="X23" i="7"/>
  <c r="A18" i="7"/>
  <c r="O8" i="7"/>
  <c r="R8" i="7" s="1"/>
  <c r="P8" i="7"/>
  <c r="S8" i="7" s="1"/>
  <c r="U15" i="7"/>
  <c r="V15" i="7"/>
  <c r="W15" i="7"/>
  <c r="X15" i="7"/>
  <c r="A19" i="7"/>
  <c r="A20" i="7"/>
  <c r="U16" i="7"/>
  <c r="V16" i="7"/>
  <c r="W16" i="7"/>
  <c r="X16" i="7"/>
  <c r="A21" i="7"/>
  <c r="O17" i="7"/>
  <c r="R17" i="7"/>
  <c r="P17" i="7"/>
  <c r="A22" i="7"/>
  <c r="A23" i="7"/>
  <c r="O26" i="7"/>
  <c r="P26" i="7"/>
  <c r="S26" i="7" s="1"/>
  <c r="U33" i="7"/>
  <c r="V33" i="7"/>
  <c r="W33" i="7"/>
  <c r="X33" i="7"/>
  <c r="A24" i="7"/>
  <c r="O27" i="7"/>
  <c r="R27" i="7" s="1"/>
  <c r="P27" i="7"/>
  <c r="S27" i="7" s="1"/>
  <c r="U25" i="7"/>
  <c r="V25" i="7"/>
  <c r="W25" i="7"/>
  <c r="X25" i="7"/>
  <c r="O28" i="7"/>
  <c r="R28" i="7" s="1"/>
  <c r="P28" i="7"/>
  <c r="S28" i="7" s="1"/>
  <c r="U26" i="7"/>
  <c r="V26" i="7"/>
  <c r="W26" i="7"/>
  <c r="X26" i="7"/>
  <c r="A25" i="7"/>
  <c r="O20" i="7"/>
  <c r="R20" i="7"/>
  <c r="P20" i="7"/>
  <c r="S20" i="7" s="1"/>
  <c r="T20" i="7" s="1"/>
  <c r="U27" i="7"/>
  <c r="Y27" i="7" s="1"/>
  <c r="Z29" i="7" s="1"/>
  <c r="V27" i="7"/>
  <c r="W27" i="7"/>
  <c r="X27" i="7"/>
  <c r="A26" i="7"/>
  <c r="O19" i="7"/>
  <c r="R19" i="7" s="1"/>
  <c r="P19" i="7"/>
  <c r="S19" i="7" s="1"/>
  <c r="U31" i="7"/>
  <c r="Y31" i="7" s="1"/>
  <c r="Z31" i="7" s="1"/>
  <c r="V31" i="7"/>
  <c r="W31" i="7"/>
  <c r="X31" i="7"/>
  <c r="A27" i="7"/>
  <c r="O32" i="7"/>
  <c r="R32" i="7" s="1"/>
  <c r="P32" i="7"/>
  <c r="S32" i="7" s="1"/>
  <c r="U28" i="7"/>
  <c r="Y28" i="7" s="1"/>
  <c r="Z30" i="7" s="1"/>
  <c r="V28" i="7"/>
  <c r="W28" i="7"/>
  <c r="X28" i="7"/>
  <c r="A28" i="7"/>
  <c r="O39" i="7"/>
  <c r="R39" i="7" s="1"/>
  <c r="P39" i="7"/>
  <c r="S39" i="7" s="1"/>
  <c r="U38" i="7"/>
  <c r="Y38" i="7" s="1"/>
  <c r="Z38" i="7" s="1"/>
  <c r="V38" i="7"/>
  <c r="W38" i="7"/>
  <c r="X38" i="7"/>
  <c r="O47" i="7"/>
  <c r="R47" i="7" s="1"/>
  <c r="P47" i="7"/>
  <c r="S47" i="7" s="1"/>
  <c r="U20" i="7"/>
  <c r="V20" i="7"/>
  <c r="W20" i="7"/>
  <c r="X20" i="7"/>
  <c r="A29" i="7"/>
  <c r="O33" i="7"/>
  <c r="R33" i="7" s="1"/>
  <c r="P33" i="7"/>
  <c r="U24" i="7"/>
  <c r="V24" i="7"/>
  <c r="W24" i="7"/>
  <c r="X24" i="7"/>
  <c r="A30" i="7"/>
  <c r="O38" i="7"/>
  <c r="R38" i="7" s="1"/>
  <c r="P38" i="7"/>
  <c r="U32" i="7"/>
  <c r="Y32" i="7" s="1"/>
  <c r="Z32" i="7" s="1"/>
  <c r="V32" i="7"/>
  <c r="W32" i="7"/>
  <c r="X32" i="7"/>
  <c r="A31" i="7"/>
  <c r="O34" i="7"/>
  <c r="P34" i="7"/>
  <c r="S34" i="7" s="1"/>
  <c r="U22" i="7"/>
  <c r="V22" i="7"/>
  <c r="W22" i="7"/>
  <c r="X22" i="7"/>
  <c r="A32" i="7"/>
  <c r="A33" i="7"/>
  <c r="O49" i="7"/>
  <c r="R49" i="7" s="1"/>
  <c r="P49" i="7"/>
  <c r="S49" i="7" s="1"/>
  <c r="U41" i="7"/>
  <c r="Y41" i="7" s="1"/>
  <c r="V41" i="7"/>
  <c r="W41" i="7"/>
  <c r="X41" i="7"/>
  <c r="A34" i="7"/>
  <c r="O48" i="7"/>
  <c r="R48" i="7" s="1"/>
  <c r="P48" i="7"/>
  <c r="U47" i="7"/>
  <c r="V47" i="7"/>
  <c r="W47" i="7"/>
  <c r="X47" i="7"/>
  <c r="O40" i="7"/>
  <c r="R40" i="7" s="1"/>
  <c r="P40" i="7"/>
  <c r="S40" i="7" s="1"/>
  <c r="U34" i="7"/>
  <c r="V34" i="7"/>
  <c r="W34" i="7"/>
  <c r="X34" i="7"/>
  <c r="A35" i="7"/>
  <c r="A36" i="7"/>
  <c r="O41" i="7"/>
  <c r="P41" i="7"/>
  <c r="S41" i="7" s="1"/>
  <c r="U35" i="7"/>
  <c r="V35" i="7"/>
  <c r="W35" i="7"/>
  <c r="X35" i="7"/>
  <c r="A37" i="7"/>
  <c r="O42" i="7"/>
  <c r="P42" i="7"/>
  <c r="S42" i="7" s="1"/>
  <c r="U48" i="7"/>
  <c r="V48" i="7"/>
  <c r="W48" i="7"/>
  <c r="X48" i="7"/>
  <c r="A38" i="7"/>
  <c r="O43" i="7"/>
  <c r="P43" i="7"/>
  <c r="S43" i="7" s="1"/>
  <c r="U39" i="7"/>
  <c r="V39" i="7"/>
  <c r="W39" i="7"/>
  <c r="X39" i="7"/>
  <c r="O9" i="7"/>
  <c r="R9" i="7" s="1"/>
  <c r="P9" i="7"/>
  <c r="S9" i="7" s="1"/>
  <c r="U42" i="7"/>
  <c r="V42" i="7"/>
  <c r="W42" i="7"/>
  <c r="X42" i="7"/>
  <c r="A39" i="7"/>
  <c r="O50" i="7"/>
  <c r="R50" i="7" s="1"/>
  <c r="P50" i="7"/>
  <c r="S50" i="7" s="1"/>
  <c r="U43" i="7"/>
  <c r="V43" i="7"/>
  <c r="W43" i="7"/>
  <c r="X43" i="7"/>
  <c r="A40" i="7"/>
  <c r="A41" i="7"/>
  <c r="O51" i="7"/>
  <c r="R51" i="7" s="1"/>
  <c r="P51" i="7"/>
  <c r="S51" i="7" s="1"/>
  <c r="U44" i="7"/>
  <c r="V44" i="7"/>
  <c r="W44" i="7"/>
  <c r="X44" i="7"/>
  <c r="O52" i="7"/>
  <c r="P52" i="7"/>
  <c r="Q52" i="7" s="1"/>
  <c r="U45" i="7"/>
  <c r="V45" i="7"/>
  <c r="W45" i="7"/>
  <c r="X45" i="7"/>
  <c r="A42" i="7"/>
  <c r="O25" i="7"/>
  <c r="R25" i="7"/>
  <c r="P25" i="7"/>
  <c r="U17" i="7"/>
  <c r="V17" i="7"/>
  <c r="W17" i="7"/>
  <c r="X17" i="7"/>
  <c r="A43" i="7"/>
  <c r="O53" i="7"/>
  <c r="R53" i="7"/>
  <c r="P53" i="7"/>
  <c r="S53" i="7" s="1"/>
  <c r="U46" i="7"/>
  <c r="V46" i="7"/>
  <c r="W46" i="7"/>
  <c r="X46" i="7"/>
  <c r="A44" i="7"/>
  <c r="O54" i="7"/>
  <c r="R54" i="7"/>
  <c r="P54" i="7"/>
  <c r="S54" i="7" s="1"/>
  <c r="U49" i="7"/>
  <c r="V49" i="7"/>
  <c r="W49" i="7"/>
  <c r="X49" i="7"/>
  <c r="A45" i="7"/>
  <c r="O44" i="7"/>
  <c r="R44" i="7"/>
  <c r="T44" i="7" s="1"/>
  <c r="P44" i="7"/>
  <c r="S44" i="7" s="1"/>
  <c r="U40" i="7"/>
  <c r="V40" i="7"/>
  <c r="W40" i="7"/>
  <c r="X40" i="7"/>
  <c r="A46" i="7"/>
  <c r="O30" i="7"/>
  <c r="R30" i="7"/>
  <c r="T30" i="7" s="1"/>
  <c r="P30" i="7"/>
  <c r="S30" i="7" s="1"/>
  <c r="U50" i="7"/>
  <c r="V50" i="7"/>
  <c r="W50" i="7"/>
  <c r="X50" i="7"/>
  <c r="A47" i="7"/>
  <c r="O55" i="7"/>
  <c r="R55" i="7"/>
  <c r="P55" i="7"/>
  <c r="S55" i="7" s="1"/>
  <c r="U51" i="7"/>
  <c r="V51" i="7"/>
  <c r="W51" i="7"/>
  <c r="X51" i="7"/>
  <c r="A48" i="7"/>
  <c r="O29" i="7"/>
  <c r="R29" i="7"/>
  <c r="P29" i="7"/>
  <c r="U52" i="7"/>
  <c r="V52" i="7"/>
  <c r="W52" i="7"/>
  <c r="X52" i="7"/>
  <c r="A49" i="7"/>
  <c r="O56" i="7"/>
  <c r="R56" i="7"/>
  <c r="P56" i="7"/>
  <c r="S56" i="7" s="1"/>
  <c r="U53" i="7"/>
  <c r="V53" i="7"/>
  <c r="W53" i="7"/>
  <c r="X53" i="7"/>
  <c r="A50" i="7"/>
  <c r="O57" i="7"/>
  <c r="P57" i="7"/>
  <c r="S57" i="7" s="1"/>
  <c r="U54" i="7"/>
  <c r="V54" i="7"/>
  <c r="W54" i="7"/>
  <c r="X54" i="7"/>
  <c r="A51" i="7"/>
  <c r="O58" i="7"/>
  <c r="R58" i="7" s="1"/>
  <c r="P58" i="7"/>
  <c r="S58" i="7"/>
  <c r="U30" i="7"/>
  <c r="V30" i="7"/>
  <c r="W30" i="7"/>
  <c r="X30" i="7"/>
  <c r="A52" i="7"/>
  <c r="O59" i="7"/>
  <c r="R59" i="7" s="1"/>
  <c r="P59" i="7"/>
  <c r="S59" i="7" s="1"/>
  <c r="U55" i="7"/>
  <c r="V55" i="7"/>
  <c r="W55" i="7"/>
  <c r="X55" i="7"/>
  <c r="A53" i="7"/>
  <c r="O60" i="7"/>
  <c r="R60" i="7" s="1"/>
  <c r="P60" i="7"/>
  <c r="S60" i="7" s="1"/>
  <c r="U29" i="7"/>
  <c r="V29" i="7"/>
  <c r="W29" i="7"/>
  <c r="X29" i="7"/>
  <c r="A54" i="7"/>
  <c r="O61" i="7"/>
  <c r="Q61" i="7" s="1"/>
  <c r="P61" i="7"/>
  <c r="S61" i="7" s="1"/>
  <c r="U56" i="7"/>
  <c r="Y56" i="7" s="1"/>
  <c r="Z56" i="7" s="1"/>
  <c r="V56" i="7"/>
  <c r="W56" i="7"/>
  <c r="X56" i="7"/>
  <c r="A55" i="7"/>
  <c r="O62" i="7"/>
  <c r="R62" i="7"/>
  <c r="P62" i="7"/>
  <c r="S62" i="7" s="1"/>
  <c r="U57" i="7"/>
  <c r="Y57" i="7" s="1"/>
  <c r="Z57" i="7" s="1"/>
  <c r="V57" i="7"/>
  <c r="W57" i="7"/>
  <c r="X57" i="7"/>
  <c r="A56" i="7"/>
  <c r="O63" i="7"/>
  <c r="P63" i="7"/>
  <c r="S63" i="7" s="1"/>
  <c r="U58" i="7"/>
  <c r="V58" i="7"/>
  <c r="W58" i="7"/>
  <c r="X58" i="7"/>
  <c r="A57" i="7"/>
  <c r="O64" i="7"/>
  <c r="P64" i="7"/>
  <c r="S64" i="7" s="1"/>
  <c r="U59" i="7"/>
  <c r="V59" i="7"/>
  <c r="W59" i="7"/>
  <c r="X59" i="7"/>
  <c r="A58" i="7"/>
  <c r="O65" i="7"/>
  <c r="R65" i="7" s="1"/>
  <c r="P65" i="7"/>
  <c r="S65" i="7"/>
  <c r="U60" i="7"/>
  <c r="V60" i="7"/>
  <c r="W60" i="7"/>
  <c r="X60" i="7"/>
  <c r="A59" i="7"/>
  <c r="O66" i="7"/>
  <c r="P66" i="7"/>
  <c r="S66" i="7"/>
  <c r="U61" i="7"/>
  <c r="V61" i="7"/>
  <c r="Y61" i="7" s="1"/>
  <c r="Z61" i="7" s="1"/>
  <c r="W61" i="7"/>
  <c r="X61" i="7"/>
  <c r="A60" i="7"/>
  <c r="O67" i="7"/>
  <c r="R67" i="7" s="1"/>
  <c r="P67" i="7"/>
  <c r="S67" i="7" s="1"/>
  <c r="T67" i="7" s="1"/>
  <c r="U62" i="7"/>
  <c r="V62" i="7"/>
  <c r="W62" i="7"/>
  <c r="X62" i="7"/>
  <c r="A61" i="7"/>
  <c r="O68" i="7"/>
  <c r="R68" i="7" s="1"/>
  <c r="T68" i="7" s="1"/>
  <c r="P68" i="7"/>
  <c r="S68" i="7"/>
  <c r="U63" i="7"/>
  <c r="V63" i="7"/>
  <c r="W63" i="7"/>
  <c r="X63" i="7"/>
  <c r="A62" i="7"/>
  <c r="O69" i="7"/>
  <c r="R69" i="7" s="1"/>
  <c r="P69" i="7"/>
  <c r="U64" i="7"/>
  <c r="V64" i="7"/>
  <c r="W64" i="7"/>
  <c r="X64" i="7"/>
  <c r="A63" i="7"/>
  <c r="O70" i="7"/>
  <c r="Q70" i="7" s="1"/>
  <c r="P70" i="7"/>
  <c r="S70" i="7"/>
  <c r="U65" i="7"/>
  <c r="V65" i="7"/>
  <c r="W65" i="7"/>
  <c r="X65" i="7"/>
  <c r="A64" i="7"/>
  <c r="O71" i="7"/>
  <c r="R71" i="7" s="1"/>
  <c r="P71" i="7"/>
  <c r="U66" i="7"/>
  <c r="V66" i="7"/>
  <c r="W66" i="7"/>
  <c r="X66" i="7"/>
  <c r="A65" i="7"/>
  <c r="O72" i="7"/>
  <c r="R72" i="7" s="1"/>
  <c r="P72" i="7"/>
  <c r="S72" i="7" s="1"/>
  <c r="U67" i="7"/>
  <c r="V67" i="7"/>
  <c r="W67" i="7"/>
  <c r="Y67" i="7" s="1"/>
  <c r="Z67" i="7" s="1"/>
  <c r="X67" i="7"/>
  <c r="A66" i="7"/>
  <c r="U68" i="7"/>
  <c r="V68" i="7"/>
  <c r="W68" i="7"/>
  <c r="X68" i="7"/>
  <c r="A67" i="7"/>
  <c r="O36" i="7"/>
  <c r="R36" i="7" s="1"/>
  <c r="P36" i="7"/>
  <c r="S36" i="7" s="1"/>
  <c r="U69" i="7"/>
  <c r="V69" i="7"/>
  <c r="W69" i="7"/>
  <c r="X69" i="7"/>
  <c r="A68" i="7"/>
  <c r="O73" i="7"/>
  <c r="R73" i="7" s="1"/>
  <c r="P73" i="7"/>
  <c r="S73" i="7" s="1"/>
  <c r="U70" i="7"/>
  <c r="V70" i="7"/>
  <c r="W70" i="7"/>
  <c r="X70" i="7"/>
  <c r="A69" i="7"/>
  <c r="O37" i="7"/>
  <c r="P37" i="7"/>
  <c r="S37" i="7" s="1"/>
  <c r="U71" i="7"/>
  <c r="Y71" i="7" s="1"/>
  <c r="Z71" i="7" s="1"/>
  <c r="V71" i="7"/>
  <c r="W71" i="7"/>
  <c r="X71" i="7"/>
  <c r="A70" i="7"/>
  <c r="O74" i="7"/>
  <c r="P74" i="7"/>
  <c r="S74" i="7" s="1"/>
  <c r="U72" i="7"/>
  <c r="V72" i="7"/>
  <c r="W72" i="7"/>
  <c r="X72" i="7"/>
  <c r="A71" i="7"/>
  <c r="O45" i="7"/>
  <c r="R45" i="7" s="1"/>
  <c r="P45" i="7"/>
  <c r="S45" i="7" s="1"/>
  <c r="A2" i="8"/>
  <c r="O3" i="8"/>
  <c r="R3" i="8" s="1"/>
  <c r="P3" i="8"/>
  <c r="S3" i="8" s="1"/>
  <c r="U3" i="8"/>
  <c r="V3" i="8"/>
  <c r="Y3" i="8" s="1"/>
  <c r="Z3" i="8" s="1"/>
  <c r="W3" i="8"/>
  <c r="X3" i="8"/>
  <c r="A3" i="8"/>
  <c r="O5" i="8"/>
  <c r="R5" i="8" s="1"/>
  <c r="P5" i="8"/>
  <c r="S5" i="8" s="1"/>
  <c r="U5" i="8"/>
  <c r="V5" i="8"/>
  <c r="W5" i="8"/>
  <c r="Y5" i="8" s="1"/>
  <c r="Z5" i="8" s="1"/>
  <c r="X5" i="8"/>
  <c r="A4" i="8"/>
  <c r="O4" i="8"/>
  <c r="R4" i="8" s="1"/>
  <c r="P4" i="8"/>
  <c r="U2" i="8"/>
  <c r="V2" i="8"/>
  <c r="W2" i="8"/>
  <c r="X2" i="8"/>
  <c r="A5" i="8"/>
  <c r="O6" i="8"/>
  <c r="R6" i="8" s="1"/>
  <c r="P6" i="8"/>
  <c r="S6" i="8" s="1"/>
  <c r="U4" i="8"/>
  <c r="V4" i="8"/>
  <c r="W4" i="8"/>
  <c r="X4" i="8"/>
  <c r="A6" i="8"/>
  <c r="O7" i="8"/>
  <c r="R7" i="8" s="1"/>
  <c r="T7" i="8" s="1"/>
  <c r="P7" i="8"/>
  <c r="S7" i="8" s="1"/>
  <c r="U6" i="8"/>
  <c r="V6" i="8"/>
  <c r="W6" i="8"/>
  <c r="X6" i="8"/>
  <c r="A7" i="8"/>
  <c r="O11" i="8"/>
  <c r="Q11" i="8" s="1"/>
  <c r="R11" i="8"/>
  <c r="T11" i="8" s="1"/>
  <c r="P11" i="8"/>
  <c r="U7" i="8"/>
  <c r="V7" i="8"/>
  <c r="W7" i="8"/>
  <c r="X7" i="8"/>
  <c r="A8" i="8"/>
  <c r="O12" i="8"/>
  <c r="R12" i="8"/>
  <c r="P12" i="8"/>
  <c r="S12" i="8" s="1"/>
  <c r="U11" i="8"/>
  <c r="V11" i="8"/>
  <c r="W11" i="8"/>
  <c r="X11" i="8"/>
  <c r="A9" i="8"/>
  <c r="O8" i="8"/>
  <c r="P8" i="8"/>
  <c r="Q8" i="8" s="1"/>
  <c r="U12" i="8"/>
  <c r="V12" i="8"/>
  <c r="W12" i="8"/>
  <c r="X12" i="8"/>
  <c r="A10" i="8"/>
  <c r="O14" i="8"/>
  <c r="R14" i="8" s="1"/>
  <c r="P14" i="8"/>
  <c r="U13" i="8"/>
  <c r="Y13" i="8" s="1"/>
  <c r="Z13" i="8" s="1"/>
  <c r="V13" i="8"/>
  <c r="W13" i="8"/>
  <c r="X13" i="8"/>
  <c r="A11" i="8"/>
  <c r="O19" i="8"/>
  <c r="R19" i="8" s="1"/>
  <c r="P19" i="8"/>
  <c r="S19" i="8" s="1"/>
  <c r="U8" i="8"/>
  <c r="Y8" i="8" s="1"/>
  <c r="Z8" i="8" s="1"/>
  <c r="V8" i="8"/>
  <c r="W8" i="8"/>
  <c r="X8" i="8"/>
  <c r="A12" i="8"/>
  <c r="O29" i="8"/>
  <c r="R29" i="8" s="1"/>
  <c r="P29" i="8"/>
  <c r="S29" i="8"/>
  <c r="U17" i="8"/>
  <c r="Y17" i="8" s="1"/>
  <c r="Z17" i="8" s="1"/>
  <c r="V17" i="8"/>
  <c r="W17" i="8"/>
  <c r="X17" i="8"/>
  <c r="A13" i="8"/>
  <c r="O16" i="8"/>
  <c r="R16" i="8" s="1"/>
  <c r="P16" i="8"/>
  <c r="S16" i="8"/>
  <c r="U9" i="8"/>
  <c r="Y9" i="8" s="1"/>
  <c r="Z11" i="8" s="1"/>
  <c r="V9" i="8"/>
  <c r="W9" i="8"/>
  <c r="X9" i="8"/>
  <c r="O17" i="8"/>
  <c r="R17" i="8" s="1"/>
  <c r="P17" i="8"/>
  <c r="S17" i="8"/>
  <c r="U19" i="8"/>
  <c r="Y19" i="8" s="1"/>
  <c r="V19" i="8"/>
  <c r="W19" i="8"/>
  <c r="X19" i="8"/>
  <c r="A14" i="8"/>
  <c r="A15" i="8"/>
  <c r="O30" i="8"/>
  <c r="R30" i="8"/>
  <c r="P30" i="8"/>
  <c r="S30" i="8" s="1"/>
  <c r="T30" i="8" s="1"/>
  <c r="U22" i="8"/>
  <c r="V22" i="8"/>
  <c r="W22" i="8"/>
  <c r="X22" i="8"/>
  <c r="A16" i="8"/>
  <c r="O20" i="8"/>
  <c r="P20" i="8"/>
  <c r="S20" i="8" s="1"/>
  <c r="U24" i="8"/>
  <c r="Y24" i="8" s="1"/>
  <c r="V24" i="8"/>
  <c r="W24" i="8"/>
  <c r="X24" i="8"/>
  <c r="A17" i="8"/>
  <c r="O21" i="8"/>
  <c r="R21" i="8" s="1"/>
  <c r="P21" i="8"/>
  <c r="S21" i="8"/>
  <c r="U15" i="8"/>
  <c r="Y15" i="8" s="1"/>
  <c r="V15" i="8"/>
  <c r="W15" i="8"/>
  <c r="X15" i="8"/>
  <c r="A18" i="8"/>
  <c r="O22" i="8"/>
  <c r="R22" i="8" s="1"/>
  <c r="P22" i="8"/>
  <c r="S22" i="8" s="1"/>
  <c r="U10" i="8"/>
  <c r="V10" i="8"/>
  <c r="W10" i="8"/>
  <c r="X10" i="8"/>
  <c r="A19" i="8"/>
  <c r="O23" i="8"/>
  <c r="R23" i="8" s="1"/>
  <c r="T23" i="8" s="1"/>
  <c r="P23" i="8"/>
  <c r="S23" i="8" s="1"/>
  <c r="U29" i="8"/>
  <c r="V29" i="8"/>
  <c r="W29" i="8"/>
  <c r="X29" i="8"/>
  <c r="A20" i="8"/>
  <c r="O25" i="8"/>
  <c r="P25" i="8"/>
  <c r="U20" i="8"/>
  <c r="V20" i="8"/>
  <c r="W20" i="8"/>
  <c r="X20" i="8"/>
  <c r="A21" i="8"/>
  <c r="O26" i="8"/>
  <c r="R26" i="8" s="1"/>
  <c r="P26" i="8"/>
  <c r="U21" i="8"/>
  <c r="V21" i="8"/>
  <c r="W21" i="8"/>
  <c r="X21" i="8"/>
  <c r="A22" i="8"/>
  <c r="O34" i="8"/>
  <c r="R34" i="8" s="1"/>
  <c r="T34" i="8" s="1"/>
  <c r="P34" i="8"/>
  <c r="S34" i="8" s="1"/>
  <c r="U23" i="8"/>
  <c r="Y23" i="8" s="1"/>
  <c r="V23" i="8"/>
  <c r="W23" i="8"/>
  <c r="X23" i="8"/>
  <c r="A23" i="8"/>
  <c r="O24" i="8"/>
  <c r="R24" i="8" s="1"/>
  <c r="P24" i="8"/>
  <c r="S24" i="8" s="1"/>
  <c r="U16" i="8"/>
  <c r="V16" i="8"/>
  <c r="Y16" i="8" s="1"/>
  <c r="Z16" i="8" s="1"/>
  <c r="W16" i="8"/>
  <c r="X16" i="8"/>
  <c r="A24" i="8"/>
  <c r="O35" i="8"/>
  <c r="R35" i="8" s="1"/>
  <c r="P35" i="8"/>
  <c r="S35" i="8" s="1"/>
  <c r="U25" i="8"/>
  <c r="V25" i="8"/>
  <c r="W25" i="8"/>
  <c r="Y25" i="8" s="1"/>
  <c r="X25" i="8"/>
  <c r="A25" i="8"/>
  <c r="O36" i="8"/>
  <c r="R36" i="8"/>
  <c r="P36" i="8"/>
  <c r="S36" i="8" s="1"/>
  <c r="U26" i="8"/>
  <c r="V26" i="8"/>
  <c r="W26" i="8"/>
  <c r="Y26" i="8" s="1"/>
  <c r="X26" i="8"/>
  <c r="A26" i="8"/>
  <c r="O2" i="8"/>
  <c r="R2" i="8" s="1"/>
  <c r="P2" i="8"/>
  <c r="S2" i="8" s="1"/>
  <c r="U28" i="8"/>
  <c r="V28" i="8"/>
  <c r="W28" i="8"/>
  <c r="X28" i="8"/>
  <c r="A27" i="8"/>
  <c r="O37" i="8"/>
  <c r="P37" i="8"/>
  <c r="S37" i="8" s="1"/>
  <c r="U30" i="8"/>
  <c r="V30" i="8"/>
  <c r="W30" i="8"/>
  <c r="Y30" i="8" s="1"/>
  <c r="X30" i="8"/>
  <c r="A28" i="8"/>
  <c r="O38" i="8"/>
  <c r="R38" i="8"/>
  <c r="P38" i="8"/>
  <c r="S38" i="8" s="1"/>
  <c r="U34" i="8"/>
  <c r="V34" i="8"/>
  <c r="Y34" i="8" s="1"/>
  <c r="W34" i="8"/>
  <c r="X34" i="8"/>
  <c r="A29" i="8"/>
  <c r="O39" i="8"/>
  <c r="R39" i="8" s="1"/>
  <c r="P39" i="8"/>
  <c r="S39" i="8" s="1"/>
  <c r="U33" i="8"/>
  <c r="V33" i="8"/>
  <c r="Y33" i="8" s="1"/>
  <c r="W33" i="8"/>
  <c r="X33" i="8"/>
  <c r="A30" i="8"/>
  <c r="O40" i="8"/>
  <c r="R40" i="8"/>
  <c r="T40" i="8" s="1"/>
  <c r="P40" i="8"/>
  <c r="S40" i="8" s="1"/>
  <c r="U35" i="8"/>
  <c r="V35" i="8"/>
  <c r="W35" i="8"/>
  <c r="X35" i="8"/>
  <c r="A31" i="8"/>
  <c r="O27" i="8"/>
  <c r="Q27" i="8" s="1"/>
  <c r="P27" i="8"/>
  <c r="S27" i="8" s="1"/>
  <c r="U36" i="8"/>
  <c r="V36" i="8"/>
  <c r="W36" i="8"/>
  <c r="X36" i="8"/>
  <c r="A32" i="8"/>
  <c r="O41" i="8"/>
  <c r="Q41" i="8" s="1"/>
  <c r="P41" i="8"/>
  <c r="S41" i="8" s="1"/>
  <c r="U37" i="8"/>
  <c r="V37" i="8"/>
  <c r="W37" i="8"/>
  <c r="X37" i="8"/>
  <c r="A33" i="8"/>
  <c r="O42" i="8"/>
  <c r="R42" i="8" s="1"/>
  <c r="P42" i="8"/>
  <c r="U38" i="8"/>
  <c r="V38" i="8"/>
  <c r="W38" i="8"/>
  <c r="Y38" i="8" s="1"/>
  <c r="X38" i="8"/>
  <c r="A34" i="8"/>
  <c r="O43" i="8"/>
  <c r="R43" i="8"/>
  <c r="P43" i="8"/>
  <c r="S43" i="8" s="1"/>
  <c r="U39" i="8"/>
  <c r="V39" i="8"/>
  <c r="W39" i="8"/>
  <c r="Y39" i="8" s="1"/>
  <c r="X39" i="8"/>
  <c r="A35" i="8"/>
  <c r="O9" i="8"/>
  <c r="Q9" i="8" s="1"/>
  <c r="P9" i="8"/>
  <c r="S9" i="8" s="1"/>
  <c r="U40" i="8"/>
  <c r="V40" i="8"/>
  <c r="W40" i="8"/>
  <c r="X40" i="8"/>
  <c r="Y40" i="8" s="1"/>
  <c r="Z38" i="8" s="1"/>
  <c r="A36" i="8"/>
  <c r="O44" i="8"/>
  <c r="R44" i="8" s="1"/>
  <c r="P44" i="8"/>
  <c r="S44" i="8" s="1"/>
  <c r="U27" i="8"/>
  <c r="V27" i="8"/>
  <c r="W27" i="8"/>
  <c r="X27" i="8"/>
  <c r="Y27" i="8" s="1"/>
  <c r="A37" i="8"/>
  <c r="O45" i="8"/>
  <c r="R45" i="8" s="1"/>
  <c r="P45" i="8"/>
  <c r="S45" i="8" s="1"/>
  <c r="U41" i="8"/>
  <c r="V41" i="8"/>
  <c r="W41" i="8"/>
  <c r="X41" i="8"/>
  <c r="A38" i="8"/>
  <c r="O46" i="8"/>
  <c r="R46" i="8" s="1"/>
  <c r="P46" i="8"/>
  <c r="S46" i="8"/>
  <c r="U42" i="8"/>
  <c r="V42" i="8"/>
  <c r="W42" i="8"/>
  <c r="X42" i="8"/>
  <c r="A39" i="8"/>
  <c r="O47" i="8"/>
  <c r="R47" i="8" s="1"/>
  <c r="P47" i="8"/>
  <c r="S47" i="8" s="1"/>
  <c r="U43" i="8"/>
  <c r="V43" i="8"/>
  <c r="Y43" i="8" s="1"/>
  <c r="W43" i="8"/>
  <c r="X43" i="8"/>
  <c r="A40" i="8"/>
  <c r="O32" i="8"/>
  <c r="R32" i="8" s="1"/>
  <c r="P32" i="8"/>
  <c r="S32" i="8" s="1"/>
  <c r="U44" i="8"/>
  <c r="V44" i="8"/>
  <c r="W44" i="8"/>
  <c r="X44" i="8"/>
  <c r="A41" i="8"/>
  <c r="O48" i="8"/>
  <c r="R48" i="8" s="1"/>
  <c r="P48" i="8"/>
  <c r="S48" i="8" s="1"/>
  <c r="U45" i="8"/>
  <c r="V45" i="8"/>
  <c r="W45" i="8"/>
  <c r="X45" i="8"/>
  <c r="A42" i="8"/>
  <c r="O10" i="8"/>
  <c r="Q10" i="8" s="1"/>
  <c r="R10" i="8"/>
  <c r="P10" i="8"/>
  <c r="S10" i="8" s="1"/>
  <c r="U14" i="8"/>
  <c r="V14" i="8"/>
  <c r="W14" i="8"/>
  <c r="X14" i="8"/>
  <c r="A43" i="8"/>
  <c r="O49" i="8"/>
  <c r="Q49" i="8" s="1"/>
  <c r="P49" i="8"/>
  <c r="S49" i="8" s="1"/>
  <c r="T49" i="8" s="1"/>
  <c r="U46" i="8"/>
  <c r="V46" i="8"/>
  <c r="W46" i="8"/>
  <c r="X46" i="8"/>
  <c r="A44" i="8"/>
  <c r="O18" i="8"/>
  <c r="R18" i="8" s="1"/>
  <c r="P18" i="8"/>
  <c r="Q18" i="8" s="1"/>
  <c r="S18" i="8"/>
  <c r="U47" i="8"/>
  <c r="V47" i="8"/>
  <c r="W47" i="8"/>
  <c r="X47" i="8"/>
  <c r="A45" i="8"/>
  <c r="O50" i="8"/>
  <c r="R50" i="8"/>
  <c r="P50" i="8"/>
  <c r="S50" i="8" s="1"/>
  <c r="T50" i="8" s="1"/>
  <c r="U32" i="8"/>
  <c r="V32" i="8"/>
  <c r="W32" i="8"/>
  <c r="X32" i="8"/>
  <c r="A46" i="8"/>
  <c r="O13" i="8"/>
  <c r="R13" i="8"/>
  <c r="P13" i="8"/>
  <c r="S13" i="8" s="1"/>
  <c r="T13" i="8" s="1"/>
  <c r="U48" i="8"/>
  <c r="V48" i="8"/>
  <c r="W48" i="8"/>
  <c r="X48" i="8"/>
  <c r="A47" i="8"/>
  <c r="O51" i="8"/>
  <c r="R51" i="8"/>
  <c r="P51" i="8"/>
  <c r="S51" i="8" s="1"/>
  <c r="T51" i="8" s="1"/>
  <c r="U49" i="8"/>
  <c r="V49" i="8"/>
  <c r="W49" i="8"/>
  <c r="X49" i="8"/>
  <c r="A48" i="8"/>
  <c r="O52" i="8"/>
  <c r="Q52" i="8" s="1"/>
  <c r="P52" i="8"/>
  <c r="S52" i="8" s="1"/>
  <c r="U18" i="8"/>
  <c r="V18" i="8"/>
  <c r="Y18" i="8" s="1"/>
  <c r="W18" i="8"/>
  <c r="X18" i="8"/>
  <c r="A49" i="8"/>
  <c r="O53" i="8"/>
  <c r="R53" i="8"/>
  <c r="P53" i="8"/>
  <c r="S53" i="8" s="1"/>
  <c r="U50" i="8"/>
  <c r="V50" i="8"/>
  <c r="W50" i="8"/>
  <c r="Y50" i="8" s="1"/>
  <c r="Z50" i="8" s="1"/>
  <c r="X50" i="8"/>
  <c r="A50" i="8"/>
  <c r="O54" i="8"/>
  <c r="R54" i="8" s="1"/>
  <c r="P54" i="8"/>
  <c r="S54" i="8" s="1"/>
  <c r="U51" i="8"/>
  <c r="V51" i="8"/>
  <c r="W51" i="8"/>
  <c r="X51" i="8"/>
  <c r="Y51" i="8" s="1"/>
  <c r="Z51" i="8" s="1"/>
  <c r="A2" i="9"/>
  <c r="O2" i="9"/>
  <c r="R2" i="9" s="1"/>
  <c r="P2" i="9"/>
  <c r="U2" i="9"/>
  <c r="V2" i="9"/>
  <c r="W2" i="9"/>
  <c r="X2" i="9"/>
  <c r="A3" i="9"/>
  <c r="P3" i="9"/>
  <c r="O3" i="9"/>
  <c r="R3" i="9" s="1"/>
  <c r="U3" i="9"/>
  <c r="V3" i="9"/>
  <c r="W3" i="9"/>
  <c r="X3" i="9"/>
  <c r="A4" i="9"/>
  <c r="O4" i="9"/>
  <c r="R4" i="9" s="1"/>
  <c r="P4" i="9"/>
  <c r="S4" i="9" s="1"/>
  <c r="U4" i="9"/>
  <c r="V4" i="9"/>
  <c r="W4" i="9"/>
  <c r="X4" i="9"/>
  <c r="A5" i="9"/>
  <c r="O5" i="9"/>
  <c r="R5" i="9" s="1"/>
  <c r="P5" i="9"/>
  <c r="S5" i="9" s="1"/>
  <c r="U5" i="9"/>
  <c r="V5" i="9"/>
  <c r="W5" i="9"/>
  <c r="X5" i="9"/>
  <c r="A6" i="9"/>
  <c r="O6" i="9"/>
  <c r="Q6" i="9" s="1"/>
  <c r="R6" i="9"/>
  <c r="P6" i="9"/>
  <c r="S6" i="9"/>
  <c r="U6" i="9"/>
  <c r="V6" i="9"/>
  <c r="W6" i="9"/>
  <c r="X6" i="9"/>
  <c r="A7" i="9"/>
  <c r="O8" i="9"/>
  <c r="R8" i="9" s="1"/>
  <c r="P8" i="9"/>
  <c r="S8" i="9" s="1"/>
  <c r="U8" i="9"/>
  <c r="V8" i="9"/>
  <c r="W8" i="9"/>
  <c r="X8" i="9"/>
  <c r="Y8" i="9" s="1"/>
  <c r="Z8" i="9" s="1"/>
  <c r="A8" i="9"/>
  <c r="A9" i="9"/>
  <c r="P9" i="9"/>
  <c r="S9" i="9" s="1"/>
  <c r="O9" i="9"/>
  <c r="R9" i="9" s="1"/>
  <c r="U9" i="9"/>
  <c r="V9" i="9"/>
  <c r="W9" i="9"/>
  <c r="A10" i="9"/>
  <c r="U15" i="9"/>
  <c r="V15" i="9"/>
  <c r="W15" i="9"/>
  <c r="X15" i="9"/>
  <c r="A11" i="9"/>
  <c r="O11" i="9"/>
  <c r="R11" i="9" s="1"/>
  <c r="T11" i="9" s="1"/>
  <c r="P11" i="9"/>
  <c r="S11" i="9" s="1"/>
  <c r="A12" i="9"/>
  <c r="O12" i="9"/>
  <c r="R12" i="9" s="1"/>
  <c r="P12" i="9"/>
  <c r="S12" i="9" s="1"/>
  <c r="U11" i="9"/>
  <c r="V11" i="9"/>
  <c r="W11" i="9"/>
  <c r="X11" i="9"/>
  <c r="O13" i="9"/>
  <c r="R13" i="9" s="1"/>
  <c r="P13" i="9"/>
  <c r="S13" i="9" s="1"/>
  <c r="U12" i="9"/>
  <c r="V12" i="9"/>
  <c r="W12" i="9"/>
  <c r="X12" i="9"/>
  <c r="A13" i="9"/>
  <c r="O14" i="9"/>
  <c r="R14" i="9" s="1"/>
  <c r="P14" i="9"/>
  <c r="S14" i="9" s="1"/>
  <c r="U13" i="9"/>
  <c r="V13" i="9"/>
  <c r="W13" i="9"/>
  <c r="X13" i="9"/>
  <c r="A14" i="9"/>
  <c r="O15" i="9"/>
  <c r="R15" i="9" s="1"/>
  <c r="P15" i="9"/>
  <c r="S15" i="9" s="1"/>
  <c r="U7" i="9"/>
  <c r="V7" i="9"/>
  <c r="W7" i="9"/>
  <c r="X7" i="9"/>
  <c r="Y7" i="9" s="1"/>
  <c r="Z7" i="9" s="1"/>
  <c r="A15" i="9"/>
  <c r="O16" i="9"/>
  <c r="P16" i="9"/>
  <c r="S16" i="9" s="1"/>
  <c r="T16" i="9" s="1"/>
  <c r="U10" i="9"/>
  <c r="V10" i="9"/>
  <c r="W10" i="9"/>
  <c r="X10" i="9"/>
  <c r="A16" i="9"/>
  <c r="U16" i="9"/>
  <c r="V16" i="9"/>
  <c r="W16" i="9"/>
  <c r="X16" i="9"/>
  <c r="O10" i="9"/>
  <c r="R10" i="9" s="1"/>
  <c r="T10" i="9" s="1"/>
  <c r="P10" i="9"/>
  <c r="S10" i="9" s="1"/>
  <c r="U14" i="9"/>
  <c r="V14" i="9"/>
  <c r="W14" i="9"/>
  <c r="X14" i="9"/>
  <c r="A2" i="10"/>
  <c r="O3" i="10"/>
  <c r="R3" i="10" s="1"/>
  <c r="P3" i="10"/>
  <c r="S3" i="10" s="1"/>
  <c r="U3" i="10"/>
  <c r="V3" i="10"/>
  <c r="W3" i="10"/>
  <c r="X3" i="10"/>
  <c r="A3" i="10"/>
  <c r="O4" i="10"/>
  <c r="R4" i="10" s="1"/>
  <c r="P4" i="10"/>
  <c r="S4" i="10" s="1"/>
  <c r="U4" i="10"/>
  <c r="V4" i="10"/>
  <c r="W4" i="10"/>
  <c r="Y4" i="10" s="1"/>
  <c r="X4" i="10"/>
  <c r="A4" i="10"/>
  <c r="O5" i="10"/>
  <c r="P5" i="10"/>
  <c r="S5" i="10" s="1"/>
  <c r="R5" i="10"/>
  <c r="U5" i="10"/>
  <c r="V5" i="10"/>
  <c r="W5" i="10"/>
  <c r="X5" i="10"/>
  <c r="Y5" i="10" s="1"/>
  <c r="Z5" i="10" s="1"/>
  <c r="A5" i="10"/>
  <c r="O2" i="10"/>
  <c r="P2" i="10"/>
  <c r="S2" i="10" s="1"/>
  <c r="U2" i="10"/>
  <c r="V2" i="10"/>
  <c r="W2" i="10"/>
  <c r="X2" i="10"/>
  <c r="A6" i="10"/>
  <c r="O6" i="10"/>
  <c r="R6" i="10" s="1"/>
  <c r="P6" i="10"/>
  <c r="S6" i="10" s="1"/>
  <c r="U6" i="10"/>
  <c r="V6" i="10"/>
  <c r="W6" i="10"/>
  <c r="X6" i="10"/>
  <c r="A7" i="10"/>
  <c r="O7" i="10"/>
  <c r="R7" i="10" s="1"/>
  <c r="P7" i="10"/>
  <c r="U7" i="10"/>
  <c r="V7" i="10"/>
  <c r="W7" i="10"/>
  <c r="X7" i="10"/>
  <c r="A8" i="10"/>
  <c r="O8" i="10"/>
  <c r="R8" i="10" s="1"/>
  <c r="T8" i="10" s="1"/>
  <c r="P8" i="10"/>
  <c r="U8" i="10"/>
  <c r="V8" i="10"/>
  <c r="W8" i="10"/>
  <c r="X8" i="10"/>
  <c r="Y8" i="10" s="1"/>
  <c r="Z8" i="10" s="1"/>
  <c r="A9" i="10"/>
  <c r="O9" i="10"/>
  <c r="P9" i="10"/>
  <c r="S9" i="10"/>
  <c r="U9" i="10"/>
  <c r="V9" i="10"/>
  <c r="W9" i="10"/>
  <c r="Y9" i="10" s="1"/>
  <c r="Z9" i="10" s="1"/>
  <c r="X9" i="10"/>
  <c r="A10" i="10"/>
  <c r="O10" i="10"/>
  <c r="R10" i="10" s="1"/>
  <c r="T10" i="10" s="1"/>
  <c r="P10" i="10"/>
  <c r="S10" i="10"/>
  <c r="U10" i="10"/>
  <c r="Y10" i="10" s="1"/>
  <c r="Z10" i="10" s="1"/>
  <c r="V10" i="10"/>
  <c r="W10" i="10"/>
  <c r="X10" i="10"/>
  <c r="A11" i="10"/>
  <c r="O12" i="10"/>
  <c r="R12" i="10"/>
  <c r="P12" i="10"/>
  <c r="S12" i="10"/>
  <c r="T12" i="10" s="1"/>
  <c r="U12" i="10"/>
  <c r="V12" i="10"/>
  <c r="W12" i="10"/>
  <c r="X12" i="10"/>
  <c r="A12" i="10"/>
  <c r="O14" i="10"/>
  <c r="R14" i="10" s="1"/>
  <c r="P14" i="10"/>
  <c r="S14" i="10" s="1"/>
  <c r="T14" i="10" s="1"/>
  <c r="U13" i="10"/>
  <c r="V13" i="10"/>
  <c r="W13" i="10"/>
  <c r="X13" i="10"/>
  <c r="A13" i="10"/>
  <c r="O15" i="10"/>
  <c r="P15" i="10"/>
  <c r="S15" i="10"/>
  <c r="U14" i="10"/>
  <c r="Y14" i="10" s="1"/>
  <c r="Z14" i="10" s="1"/>
  <c r="V14" i="10"/>
  <c r="W14" i="10"/>
  <c r="X14" i="10"/>
  <c r="A14" i="10"/>
  <c r="U15" i="10"/>
  <c r="V15" i="10"/>
  <c r="W15" i="10"/>
  <c r="Y15" i="10" s="1"/>
  <c r="X15" i="10"/>
  <c r="O13" i="10"/>
  <c r="R13" i="10" s="1"/>
  <c r="T13" i="10" s="1"/>
  <c r="P13" i="10"/>
  <c r="A2" i="11"/>
  <c r="O2" i="11"/>
  <c r="R2" i="11"/>
  <c r="P2" i="11"/>
  <c r="S2" i="11"/>
  <c r="U2" i="11"/>
  <c r="V2" i="11"/>
  <c r="W2" i="11"/>
  <c r="X2" i="11"/>
  <c r="A3" i="11"/>
  <c r="O3" i="11"/>
  <c r="P3" i="11"/>
  <c r="S3" i="11"/>
  <c r="R3" i="11"/>
  <c r="T3" i="11"/>
  <c r="U3" i="11"/>
  <c r="V3" i="11"/>
  <c r="W3" i="11"/>
  <c r="X3" i="11"/>
  <c r="A4" i="11"/>
  <c r="O4" i="11"/>
  <c r="R4" i="11"/>
  <c r="P4" i="11"/>
  <c r="S4" i="11"/>
  <c r="U4" i="11"/>
  <c r="V4" i="11"/>
  <c r="W4" i="11"/>
  <c r="X4" i="11"/>
  <c r="A5" i="11"/>
  <c r="O5" i="11"/>
  <c r="P5" i="11"/>
  <c r="R5" i="11"/>
  <c r="U5" i="11"/>
  <c r="V5" i="11"/>
  <c r="W5" i="11"/>
  <c r="X5" i="11"/>
  <c r="A6" i="11"/>
  <c r="O6" i="11"/>
  <c r="R6" i="11"/>
  <c r="P6" i="11"/>
  <c r="S6" i="11"/>
  <c r="U6" i="11"/>
  <c r="V6" i="11"/>
  <c r="W6" i="11"/>
  <c r="X6" i="11"/>
  <c r="A7" i="11"/>
  <c r="O7" i="11"/>
  <c r="P7" i="11"/>
  <c r="S7" i="11"/>
  <c r="R7" i="11"/>
  <c r="T7" i="11"/>
  <c r="U7" i="11"/>
  <c r="V7" i="11"/>
  <c r="W7" i="11"/>
  <c r="X7" i="11"/>
  <c r="A8" i="11"/>
  <c r="O8" i="11"/>
  <c r="R8" i="11"/>
  <c r="P8" i="11"/>
  <c r="S8" i="11"/>
  <c r="U8" i="11"/>
  <c r="V8" i="11"/>
  <c r="W8" i="11"/>
  <c r="X8" i="11"/>
  <c r="A9" i="11"/>
  <c r="O9" i="11"/>
  <c r="P9" i="11"/>
  <c r="R9" i="11"/>
  <c r="U9" i="11"/>
  <c r="V9" i="11"/>
  <c r="W9" i="11"/>
  <c r="X9" i="11"/>
  <c r="A10" i="11"/>
  <c r="O10" i="11"/>
  <c r="R10" i="11"/>
  <c r="P10" i="11"/>
  <c r="S10" i="11"/>
  <c r="U10" i="11"/>
  <c r="V10" i="11"/>
  <c r="W10" i="11"/>
  <c r="X10" i="11"/>
  <c r="A11" i="11"/>
  <c r="O11" i="11"/>
  <c r="P11" i="11"/>
  <c r="S11" i="11"/>
  <c r="R11" i="11"/>
  <c r="U11" i="11"/>
  <c r="V11" i="11"/>
  <c r="W11" i="11"/>
  <c r="X11" i="11"/>
  <c r="R52" i="8"/>
  <c r="R102" i="6"/>
  <c r="S95" i="4"/>
  <c r="Q70" i="6"/>
  <c r="S11" i="8"/>
  <c r="S47" i="6"/>
  <c r="T11" i="11"/>
  <c r="Y10" i="11"/>
  <c r="Z10" i="11"/>
  <c r="S60" i="4"/>
  <c r="Q22" i="5"/>
  <c r="Q32" i="1"/>
  <c r="Q36" i="1"/>
  <c r="S2" i="9"/>
  <c r="S4" i="8"/>
  <c r="Q7" i="10"/>
  <c r="S7" i="10"/>
  <c r="T8" i="11"/>
  <c r="T2" i="11"/>
  <c r="S45" i="3"/>
  <c r="T6" i="11"/>
  <c r="T4" i="11"/>
  <c r="Y11" i="11"/>
  <c r="Z11" i="11"/>
  <c r="Y8" i="11"/>
  <c r="Z8" i="11"/>
  <c r="Y6" i="11"/>
  <c r="Z6" i="11"/>
  <c r="Y4" i="11"/>
  <c r="Z4" i="11"/>
  <c r="Y2" i="11"/>
  <c r="Z2" i="11"/>
  <c r="Q10" i="10"/>
  <c r="S53" i="6"/>
  <c r="T53" i="6" s="1"/>
  <c r="Q25" i="1"/>
  <c r="T10" i="11"/>
  <c r="Y9" i="11"/>
  <c r="Z9" i="11"/>
  <c r="Y5" i="11"/>
  <c r="Z5" i="11"/>
  <c r="S5" i="11"/>
  <c r="T5" i="11" s="1"/>
  <c r="Q5" i="11"/>
  <c r="Y3" i="11"/>
  <c r="Z3" i="11"/>
  <c r="S13" i="10"/>
  <c r="R15" i="10"/>
  <c r="T15" i="10" s="1"/>
  <c r="Q14" i="10"/>
  <c r="S8" i="10"/>
  <c r="Q8" i="10"/>
  <c r="R2" i="10"/>
  <c r="Q11" i="11"/>
  <c r="S9" i="11"/>
  <c r="T9" i="11"/>
  <c r="Q9" i="11"/>
  <c r="Y7" i="11"/>
  <c r="Z7" i="11"/>
  <c r="Q10" i="11"/>
  <c r="Q8" i="11"/>
  <c r="Q7" i="11"/>
  <c r="Q6" i="11"/>
  <c r="Q4" i="11"/>
  <c r="Q3" i="11"/>
  <c r="Q2" i="11"/>
  <c r="Q5" i="10"/>
  <c r="R49" i="8"/>
  <c r="R9" i="8"/>
  <c r="R20" i="8"/>
  <c r="R15" i="6"/>
  <c r="S50" i="6"/>
  <c r="R46" i="6"/>
  <c r="R40" i="5"/>
  <c r="R93" i="4"/>
  <c r="T93" i="4" s="1"/>
  <c r="S31" i="4"/>
  <c r="R98" i="4"/>
  <c r="R89" i="4"/>
  <c r="R85" i="4"/>
  <c r="R82" i="4"/>
  <c r="R79" i="4"/>
  <c r="R75" i="4"/>
  <c r="R73" i="4"/>
  <c r="R70" i="4"/>
  <c r="R20" i="4"/>
  <c r="R58" i="4"/>
  <c r="T58" i="4" s="1"/>
  <c r="R51" i="4"/>
  <c r="Q87" i="3"/>
  <c r="R81" i="1"/>
  <c r="S80" i="1"/>
  <c r="R73" i="1"/>
  <c r="S43" i="1"/>
  <c r="T43" i="1" s="1"/>
  <c r="R65" i="1"/>
  <c r="S42" i="1"/>
  <c r="R16" i="1"/>
  <c r="R11" i="1"/>
  <c r="R47" i="1"/>
  <c r="R25" i="1"/>
  <c r="Q24" i="1"/>
  <c r="S8" i="1"/>
  <c r="Q12" i="11"/>
  <c r="R9" i="10"/>
  <c r="T9" i="10" s="1"/>
  <c r="Q2" i="10"/>
  <c r="R7" i="9"/>
  <c r="R8" i="8"/>
  <c r="Q12" i="8"/>
  <c r="R55" i="8"/>
  <c r="Q17" i="8"/>
  <c r="Y52" i="8"/>
  <c r="Z52" i="8" s="1"/>
  <c r="Q13" i="8"/>
  <c r="R75" i="7"/>
  <c r="Y73" i="7"/>
  <c r="Z73" i="7" s="1"/>
  <c r="Y36" i="7"/>
  <c r="Q16" i="7"/>
  <c r="Q46" i="7"/>
  <c r="Y98" i="6"/>
  <c r="Z98" i="6" s="1"/>
  <c r="R104" i="6"/>
  <c r="T104" i="6" s="1"/>
  <c r="R110" i="6"/>
  <c r="T110" i="6"/>
  <c r="Y107" i="6"/>
  <c r="Z107" i="6" s="1"/>
  <c r="Y103" i="6"/>
  <c r="Z103" i="6" s="1"/>
  <c r="Y99" i="6"/>
  <c r="Z99" i="6" s="1"/>
  <c r="Y97" i="6"/>
  <c r="Z97" i="6" s="1"/>
  <c r="Q109" i="6"/>
  <c r="Q108" i="6"/>
  <c r="Q107" i="6"/>
  <c r="Q29" i="6"/>
  <c r="Q33" i="6"/>
  <c r="Q106" i="6"/>
  <c r="Q9" i="6"/>
  <c r="Q16" i="6"/>
  <c r="Q105" i="6"/>
  <c r="Q26" i="6"/>
  <c r="Q58" i="5"/>
  <c r="Q48" i="5"/>
  <c r="Q41" i="5"/>
  <c r="R117" i="5"/>
  <c r="R58" i="5"/>
  <c r="R48" i="5"/>
  <c r="T48" i="5" s="1"/>
  <c r="R17" i="5"/>
  <c r="R4" i="5"/>
  <c r="R41" i="5"/>
  <c r="Q6" i="4"/>
  <c r="Q3" i="4"/>
  <c r="Y123" i="4"/>
  <c r="Z123" i="4" s="1"/>
  <c r="R130" i="4"/>
  <c r="Y129" i="4"/>
  <c r="Z129" i="4" s="1"/>
  <c r="Q8" i="4"/>
  <c r="R29" i="4"/>
  <c r="Y125" i="4"/>
  <c r="Z125" i="4"/>
  <c r="Y121" i="4"/>
  <c r="Z121" i="4"/>
  <c r="Y130" i="4"/>
  <c r="Z130" i="4" s="1"/>
  <c r="R3" i="4"/>
  <c r="Y126" i="4"/>
  <c r="Z126" i="4" s="1"/>
  <c r="Q127" i="4"/>
  <c r="Q19" i="3"/>
  <c r="Q108" i="3"/>
  <c r="Q2" i="3"/>
  <c r="R6" i="3"/>
  <c r="R110" i="3"/>
  <c r="Y108" i="3"/>
  <c r="Z108" i="3" s="1"/>
  <c r="Y103" i="3"/>
  <c r="Z103" i="3" s="1"/>
  <c r="R89" i="2"/>
  <c r="R82" i="2"/>
  <c r="R74" i="2"/>
  <c r="R70" i="2"/>
  <c r="R66" i="2"/>
  <c r="R62" i="2"/>
  <c r="R54" i="2"/>
  <c r="R51" i="2"/>
  <c r="R45" i="2"/>
  <c r="R27" i="2"/>
  <c r="R39" i="2"/>
  <c r="R35" i="2"/>
  <c r="R26" i="2"/>
  <c r="R14" i="2"/>
  <c r="R15" i="2"/>
  <c r="R6" i="2"/>
  <c r="R88" i="2"/>
  <c r="R81" i="2"/>
  <c r="R77" i="2"/>
  <c r="R73" i="2"/>
  <c r="R69" i="2"/>
  <c r="R65" i="2"/>
  <c r="R61" i="2"/>
  <c r="R57" i="2"/>
  <c r="R47" i="2"/>
  <c r="R25" i="2"/>
  <c r="R43" i="2"/>
  <c r="R41" i="2"/>
  <c r="R34" i="2"/>
  <c r="R29" i="2"/>
  <c r="R21" i="2"/>
  <c r="R20" i="2"/>
  <c r="R9" i="2"/>
  <c r="R7" i="2"/>
  <c r="T65" i="1"/>
  <c r="Q29" i="1"/>
  <c r="Q52" i="1"/>
  <c r="Q43" i="1"/>
  <c r="Q63" i="1"/>
  <c r="Q7" i="1"/>
  <c r="Q53" i="1"/>
  <c r="Y63" i="1"/>
  <c r="Q62" i="1"/>
  <c r="Q15" i="10"/>
  <c r="Q4" i="10"/>
  <c r="Q12" i="10"/>
  <c r="Q55" i="1"/>
  <c r="Q35" i="1"/>
  <c r="T33" i="1"/>
  <c r="Q57" i="1"/>
  <c r="Q65" i="1"/>
  <c r="Y62" i="1"/>
  <c r="Y61" i="1"/>
  <c r="Z61" i="1" s="1"/>
  <c r="R63" i="1"/>
  <c r="Q3" i="1"/>
  <c r="P13" i="1"/>
  <c r="Q13" i="1" s="1"/>
  <c r="Q16" i="9"/>
  <c r="X9" i="9"/>
  <c r="Y9" i="9" s="1"/>
  <c r="Z9" i="9" s="1"/>
  <c r="Q2" i="9"/>
  <c r="Q14" i="9"/>
  <c r="P35" i="4"/>
  <c r="S35" i="4" s="1"/>
  <c r="T35" i="4" s="1"/>
  <c r="T88" i="6"/>
  <c r="Q5" i="6"/>
  <c r="Q99" i="6"/>
  <c r="Y11" i="6"/>
  <c r="Q35" i="3"/>
  <c r="Q7" i="3"/>
  <c r="W27" i="4"/>
  <c r="Q24" i="4"/>
  <c r="Q63" i="5"/>
  <c r="Q73" i="5"/>
  <c r="Q35" i="6"/>
  <c r="Y70" i="6"/>
  <c r="Q76" i="6"/>
  <c r="Y3" i="6"/>
  <c r="Q44" i="1"/>
  <c r="Q68" i="1"/>
  <c r="Q8" i="1"/>
  <c r="Q73" i="1"/>
  <c r="Y69" i="1"/>
  <c r="Z69" i="1" s="1"/>
  <c r="Y10" i="1"/>
  <c r="Q30" i="1"/>
  <c r="Y57" i="1"/>
  <c r="Y28" i="1"/>
  <c r="Y23" i="1"/>
  <c r="Y21" i="1"/>
  <c r="Y11" i="1"/>
  <c r="X13" i="1"/>
  <c r="Q33" i="1"/>
  <c r="Q79" i="1"/>
  <c r="Y73" i="1"/>
  <c r="Z73" i="1" s="1"/>
  <c r="Q42" i="1"/>
  <c r="Q61" i="1"/>
  <c r="Q2" i="4"/>
  <c r="T82" i="4"/>
  <c r="Q7" i="4"/>
  <c r="Y4" i="4"/>
  <c r="Y2" i="4"/>
  <c r="Z2" i="4" s="1"/>
  <c r="Y7" i="3"/>
  <c r="Q51" i="8"/>
  <c r="Q3" i="8"/>
  <c r="Q37" i="8"/>
  <c r="Y22" i="8"/>
  <c r="Y11" i="8"/>
  <c r="T51" i="4"/>
  <c r="Q39" i="4"/>
  <c r="Q41" i="4"/>
  <c r="Q59" i="4"/>
  <c r="Z33" i="4"/>
  <c r="Q48" i="4"/>
  <c r="Q58" i="4"/>
  <c r="Q84" i="5"/>
  <c r="Q31" i="6"/>
  <c r="Q30" i="6"/>
  <c r="Q19" i="6"/>
  <c r="Q86" i="6"/>
  <c r="Q94" i="6"/>
  <c r="Y36" i="6"/>
  <c r="Q55" i="6"/>
  <c r="Q46" i="6"/>
  <c r="Y39" i="6"/>
  <c r="Z39" i="6" s="1"/>
  <c r="Y38" i="6"/>
  <c r="Y37" i="6"/>
  <c r="Y27" i="6"/>
  <c r="Q37" i="6"/>
  <c r="R94" i="6"/>
  <c r="T94" i="6" s="1"/>
  <c r="Q5" i="1"/>
  <c r="Q17" i="1"/>
  <c r="Q14" i="1"/>
  <c r="Q60" i="1"/>
  <c r="Z62" i="1"/>
  <c r="Y35" i="1"/>
  <c r="Y58" i="1"/>
  <c r="Z57" i="1" s="1"/>
  <c r="Q58" i="1"/>
  <c r="Y30" i="1"/>
  <c r="Y55" i="1"/>
  <c r="Y48" i="1"/>
  <c r="Z48" i="1" s="1"/>
  <c r="Q18" i="1"/>
  <c r="R2" i="1"/>
  <c r="Q34" i="1"/>
  <c r="Q77" i="1"/>
  <c r="Q31" i="1"/>
  <c r="Y72" i="1"/>
  <c r="Z72" i="1" s="1"/>
  <c r="Y54" i="1"/>
  <c r="Z53" i="1" s="1"/>
  <c r="Y53" i="1"/>
  <c r="T9" i="1"/>
  <c r="T63" i="1"/>
  <c r="Q40" i="1"/>
  <c r="T79" i="1"/>
  <c r="Y81" i="1"/>
  <c r="Z81" i="1" s="1"/>
  <c r="Y67" i="1"/>
  <c r="Z67" i="1" s="1"/>
  <c r="Y43" i="1"/>
  <c r="Y66" i="1"/>
  <c r="Z66" i="1" s="1"/>
  <c r="Y49" i="1"/>
  <c r="Z49" i="1" s="1"/>
  <c r="Y33" i="1"/>
  <c r="Y24" i="1"/>
  <c r="Y19" i="1"/>
  <c r="Y5" i="1"/>
  <c r="Z8" i="1" s="1"/>
  <c r="Y12" i="1"/>
  <c r="Q12" i="1"/>
  <c r="Y3" i="1"/>
  <c r="Q25" i="5"/>
  <c r="P14" i="5"/>
  <c r="Q14" i="5" s="1"/>
  <c r="Q6" i="5"/>
  <c r="Y61" i="5"/>
  <c r="X12" i="5"/>
  <c r="T68" i="6"/>
  <c r="Y40" i="6"/>
  <c r="Q66" i="6"/>
  <c r="R35" i="6"/>
  <c r="Y75" i="6"/>
  <c r="Z75" i="6" s="1"/>
  <c r="Y5" i="6"/>
  <c r="T66" i="6"/>
  <c r="Q74" i="6"/>
  <c r="Q82" i="6"/>
  <c r="Y7" i="6"/>
  <c r="Z7" i="6" s="1"/>
  <c r="Y2" i="6"/>
  <c r="Z2" i="6" s="1"/>
  <c r="Q125" i="4"/>
  <c r="Q62" i="4"/>
  <c r="Q95" i="4"/>
  <c r="Q109" i="4"/>
  <c r="Q91" i="4"/>
  <c r="Q44" i="4"/>
  <c r="P17" i="4"/>
  <c r="S17" i="4" s="1"/>
  <c r="T17" i="4" s="1"/>
  <c r="Q80" i="4"/>
  <c r="Q90" i="4"/>
  <c r="Y115" i="4"/>
  <c r="Z115" i="4"/>
  <c r="Q116" i="4"/>
  <c r="T113" i="4"/>
  <c r="Q112" i="4"/>
  <c r="Y97" i="4"/>
  <c r="Y94" i="4"/>
  <c r="Z94" i="4" s="1"/>
  <c r="R10" i="4"/>
  <c r="Q98" i="4"/>
  <c r="Y85" i="4"/>
  <c r="Q81" i="4"/>
  <c r="Y41" i="4"/>
  <c r="Q5" i="4"/>
  <c r="R39" i="4"/>
  <c r="T39" i="4" s="1"/>
  <c r="Q126" i="4"/>
  <c r="Q74" i="4"/>
  <c r="T81" i="4"/>
  <c r="W22" i="4"/>
  <c r="Y22" i="4" s="1"/>
  <c r="Q30" i="4"/>
  <c r="S24" i="4"/>
  <c r="Q107" i="4"/>
  <c r="R91" i="4"/>
  <c r="Y100" i="4"/>
  <c r="Y98" i="4"/>
  <c r="Z98" i="4" s="1"/>
  <c r="Y10" i="4"/>
  <c r="Q82" i="4"/>
  <c r="Y71" i="4"/>
  <c r="Y43" i="4"/>
  <c r="Z40" i="4"/>
  <c r="Y34" i="4"/>
  <c r="Y13" i="4"/>
  <c r="Y8" i="4"/>
  <c r="Z8" i="4" s="1"/>
  <c r="Q43" i="4"/>
  <c r="T21" i="4"/>
  <c r="Q15" i="4"/>
  <c r="T98" i="4"/>
  <c r="Q21" i="4"/>
  <c r="Y47" i="4"/>
  <c r="T9" i="4"/>
  <c r="Q51" i="4"/>
  <c r="Y27" i="4"/>
  <c r="Z27" i="4" s="1"/>
  <c r="R67" i="4"/>
  <c r="T83" i="4"/>
  <c r="Q25" i="4"/>
  <c r="S48" i="4"/>
  <c r="Q93" i="4"/>
  <c r="Q57" i="4"/>
  <c r="Q92" i="4"/>
  <c r="Q19" i="4"/>
  <c r="Q79" i="4"/>
  <c r="Q110" i="4"/>
  <c r="Q89" i="4"/>
  <c r="Q111" i="4"/>
  <c r="Y109" i="4"/>
  <c r="Y96" i="4"/>
  <c r="Z96" i="4" s="1"/>
  <c r="Q9" i="4"/>
  <c r="Q83" i="4"/>
  <c r="Q75" i="4"/>
  <c r="Q73" i="4"/>
  <c r="Q118" i="4"/>
  <c r="Q105" i="4"/>
  <c r="Q114" i="4"/>
  <c r="T125" i="4"/>
  <c r="Q106" i="4"/>
  <c r="Y20" i="4"/>
  <c r="Y61" i="4"/>
  <c r="Z61" i="4" s="1"/>
  <c r="Y59" i="4"/>
  <c r="Y58" i="4"/>
  <c r="Y57" i="4"/>
  <c r="Z57" i="4" s="1"/>
  <c r="Q50" i="4"/>
  <c r="Y30" i="4"/>
  <c r="Z20" i="4"/>
  <c r="Q17" i="4"/>
  <c r="Q26" i="4"/>
  <c r="T79" i="4"/>
  <c r="Q88" i="4"/>
  <c r="Y113" i="4"/>
  <c r="Z113" i="4" s="1"/>
  <c r="Y112" i="4"/>
  <c r="Z112" i="4" s="1"/>
  <c r="Q117" i="4"/>
  <c r="Y110" i="4"/>
  <c r="Z109" i="4"/>
  <c r="Y105" i="4"/>
  <c r="Z105" i="4" s="1"/>
  <c r="Y69" i="4"/>
  <c r="Z69" i="4" s="1"/>
  <c r="Y68" i="4"/>
  <c r="Z68" i="4" s="1"/>
  <c r="Y66" i="4"/>
  <c r="Z66" i="4" s="1"/>
  <c r="Q60" i="4"/>
  <c r="Y33" i="4"/>
  <c r="Z41" i="4"/>
  <c r="Y25" i="4"/>
  <c r="Z25" i="4" s="1"/>
  <c r="Q31" i="4"/>
  <c r="Y19" i="4"/>
  <c r="Z19" i="4" s="1"/>
  <c r="W21" i="3"/>
  <c r="Q61" i="3"/>
  <c r="X21" i="3"/>
  <c r="Q48" i="3"/>
  <c r="Q59" i="3"/>
  <c r="Q50" i="3"/>
  <c r="Q89" i="3"/>
  <c r="Q88" i="5"/>
  <c r="Q104" i="5"/>
  <c r="R106" i="5"/>
  <c r="Q27" i="5"/>
  <c r="Q86" i="5"/>
  <c r="Q103" i="5"/>
  <c r="Q102" i="5"/>
  <c r="Y23" i="5"/>
  <c r="Y19" i="5"/>
  <c r="Q47" i="5"/>
  <c r="Q114" i="5"/>
  <c r="Y78" i="5"/>
  <c r="Z78" i="5" s="1"/>
  <c r="Q13" i="5"/>
  <c r="Y26" i="5"/>
  <c r="Q97" i="5"/>
  <c r="Y17" i="5"/>
  <c r="Y13" i="5"/>
  <c r="Q44" i="8"/>
  <c r="Y49" i="8"/>
  <c r="Z49" i="8" s="1"/>
  <c r="Y28" i="8"/>
  <c r="Y12" i="8"/>
  <c r="Y2" i="8"/>
  <c r="Z2" i="8" s="1"/>
  <c r="R25" i="8"/>
  <c r="R37" i="8"/>
  <c r="Z28" i="8"/>
  <c r="Q29" i="8"/>
  <c r="R97" i="5"/>
  <c r="Q110" i="5"/>
  <c r="Q34" i="5"/>
  <c r="Q28" i="5"/>
  <c r="R104" i="5"/>
  <c r="T104" i="5" s="1"/>
  <c r="Q89" i="5"/>
  <c r="Y77" i="5"/>
  <c r="Z77" i="5" s="1"/>
  <c r="Y75" i="5"/>
  <c r="Z75" i="5" s="1"/>
  <c r="Y74" i="5"/>
  <c r="Q71" i="5"/>
  <c r="Q64" i="5"/>
  <c r="Y44" i="5"/>
  <c r="Z19" i="5"/>
  <c r="Q30" i="5"/>
  <c r="Q62" i="5"/>
  <c r="Q77" i="5"/>
  <c r="Q92" i="5"/>
  <c r="Q98" i="5"/>
  <c r="R103" i="5"/>
  <c r="Q115" i="5"/>
  <c r="Q100" i="5"/>
  <c r="Q99" i="5"/>
  <c r="Q56" i="5"/>
  <c r="Q32" i="5"/>
  <c r="Y10" i="5"/>
  <c r="Y32" i="5"/>
  <c r="Z32" i="5" s="1"/>
  <c r="Q90" i="5"/>
  <c r="Q51" i="5"/>
  <c r="Q19" i="5"/>
  <c r="Q50" i="5"/>
  <c r="S114" i="5"/>
  <c r="Y107" i="5"/>
  <c r="Z107" i="5" s="1"/>
  <c r="Y102" i="5"/>
  <c r="Q78" i="5"/>
  <c r="Q56" i="3"/>
  <c r="Q3" i="3"/>
  <c r="Q55" i="3"/>
  <c r="Q95" i="3"/>
  <c r="Q58" i="3"/>
  <c r="Q100" i="3"/>
  <c r="Q49" i="3"/>
  <c r="Q85" i="3"/>
  <c r="Y77" i="3"/>
  <c r="Z77" i="3" s="1"/>
  <c r="Y57" i="3"/>
  <c r="Z49" i="3"/>
  <c r="Y22" i="2"/>
  <c r="Z22" i="2" s="1"/>
  <c r="Y64" i="2"/>
  <c r="Z64" i="2" s="1"/>
  <c r="Y19" i="2"/>
  <c r="Z19" i="2" s="1"/>
  <c r="Q49" i="7"/>
  <c r="Q61" i="6"/>
  <c r="Q48" i="6"/>
  <c r="Y89" i="6"/>
  <c r="Z89" i="6" s="1"/>
  <c r="Y81" i="6"/>
  <c r="Z81" i="6" s="1"/>
  <c r="Y69" i="6"/>
  <c r="Z69" i="6" s="1"/>
  <c r="Y34" i="6"/>
  <c r="Q44" i="6"/>
  <c r="Q13" i="6"/>
  <c r="Q103" i="6"/>
  <c r="Q60" i="6"/>
  <c r="Y52" i="6"/>
  <c r="Y55" i="6"/>
  <c r="Z55" i="6" s="1"/>
  <c r="Q62" i="6"/>
  <c r="Y22" i="6"/>
  <c r="Y8" i="6"/>
  <c r="Z8" i="6" s="1"/>
  <c r="Y6" i="6"/>
  <c r="Z6" i="6" s="1"/>
  <c r="Y86" i="6"/>
  <c r="Z86" i="6" s="1"/>
  <c r="Y74" i="6"/>
  <c r="T67" i="6"/>
  <c r="Y17" i="6"/>
  <c r="Z17" i="6"/>
  <c r="Y10" i="6"/>
  <c r="Z10" i="6" s="1"/>
  <c r="Y25" i="6"/>
  <c r="Y13" i="6"/>
  <c r="Y16" i="6"/>
  <c r="Z13" i="6" s="1"/>
  <c r="Y4" i="6"/>
  <c r="Z5" i="6" s="1"/>
  <c r="Z3" i="6"/>
  <c r="Q26" i="1"/>
  <c r="Q46" i="1"/>
  <c r="S62" i="1"/>
  <c r="T62" i="1" s="1"/>
  <c r="S12" i="1"/>
  <c r="Q67" i="1"/>
  <c r="Q80" i="1"/>
  <c r="R70" i="1"/>
  <c r="Q20" i="1"/>
  <c r="Q9" i="1"/>
  <c r="R58" i="1"/>
  <c r="Q75" i="1"/>
  <c r="Z54" i="1"/>
  <c r="Y38" i="1"/>
  <c r="Y56" i="1"/>
  <c r="Y31" i="1"/>
  <c r="Z25" i="1" s="1"/>
  <c r="Y37" i="1"/>
  <c r="Y50" i="1"/>
  <c r="Y45" i="1"/>
  <c r="Y22" i="1"/>
  <c r="Z23" i="1" s="1"/>
  <c r="Y44" i="1"/>
  <c r="Y6" i="1"/>
  <c r="Z5" i="1" s="1"/>
  <c r="Y7" i="1"/>
  <c r="Z6" i="1" s="1"/>
  <c r="Y2" i="1"/>
  <c r="Z2" i="1" s="1"/>
  <c r="T42" i="1"/>
  <c r="Q21" i="1"/>
  <c r="T11" i="1"/>
  <c r="Q45" i="1"/>
  <c r="T81" i="1"/>
  <c r="Q23" i="1"/>
  <c r="Y79" i="1"/>
  <c r="Z79" i="1"/>
  <c r="Y39" i="1"/>
  <c r="Z39" i="1" s="1"/>
  <c r="Y70" i="1"/>
  <c r="Z70" i="1" s="1"/>
  <c r="Q69" i="1"/>
  <c r="Y68" i="1"/>
  <c r="Z68" i="1" s="1"/>
  <c r="Y60" i="1"/>
  <c r="Z60" i="1" s="1"/>
  <c r="Z56" i="1"/>
  <c r="Y59" i="1"/>
  <c r="Z59" i="1" s="1"/>
  <c r="R30" i="1"/>
  <c r="Y29" i="1"/>
  <c r="T51" i="1"/>
  <c r="Y32" i="1"/>
  <c r="Z32" i="1" s="1"/>
  <c r="Z31" i="1"/>
  <c r="Y47" i="1"/>
  <c r="Z47" i="1" s="1"/>
  <c r="Z26" i="1"/>
  <c r="Y27" i="1"/>
  <c r="Z30" i="1"/>
  <c r="Y26" i="1"/>
  <c r="Y52" i="1"/>
  <c r="Z22" i="1"/>
  <c r="Q15" i="1"/>
  <c r="W13" i="1"/>
  <c r="Y13" i="1" s="1"/>
  <c r="Z11" i="1" s="1"/>
  <c r="Q11" i="1"/>
  <c r="Q27" i="1"/>
  <c r="Q81" i="1"/>
  <c r="Q76" i="1"/>
  <c r="Q47" i="1"/>
  <c r="Q56" i="1"/>
  <c r="Y80" i="1"/>
  <c r="Z80" i="1"/>
  <c r="Y71" i="1"/>
  <c r="Z71" i="1" s="1"/>
  <c r="Y64" i="1"/>
  <c r="Z64" i="1" s="1"/>
  <c r="Y41" i="1"/>
  <c r="Z55" i="1"/>
  <c r="Y46" i="1"/>
  <c r="Z35" i="1" s="1"/>
  <c r="Y51" i="1"/>
  <c r="Z33" i="1" s="1"/>
  <c r="Y20" i="1"/>
  <c r="Z21" i="1" s="1"/>
  <c r="Y15" i="1"/>
  <c r="Z15" i="1" s="1"/>
  <c r="Y14" i="1"/>
  <c r="Z14" i="1" s="1"/>
  <c r="Y9" i="1"/>
  <c r="Z9" i="1" s="1"/>
  <c r="Z10" i="1"/>
  <c r="Y4" i="1"/>
  <c r="Z4" i="1" s="1"/>
  <c r="Z3" i="1"/>
  <c r="Y108" i="5"/>
  <c r="Z108" i="5" s="1"/>
  <c r="S31" i="5"/>
  <c r="Q31" i="5"/>
  <c r="Z102" i="5"/>
  <c r="S108" i="5"/>
  <c r="Y101" i="5"/>
  <c r="Z101" i="5" s="1"/>
  <c r="R99" i="5"/>
  <c r="Y71" i="5"/>
  <c r="S60" i="5"/>
  <c r="Q60" i="5"/>
  <c r="S70" i="5"/>
  <c r="Q70" i="5"/>
  <c r="R64" i="5"/>
  <c r="T64" i="5" s="1"/>
  <c r="P26" i="5"/>
  <c r="S26" i="5" s="1"/>
  <c r="X16" i="5"/>
  <c r="Y16" i="5" s="1"/>
  <c r="Z16" i="5" s="1"/>
  <c r="Z23" i="5"/>
  <c r="Z34" i="5"/>
  <c r="R26" i="5"/>
  <c r="Q9" i="5"/>
  <c r="R71" i="5"/>
  <c r="Q81" i="5"/>
  <c r="R89" i="5"/>
  <c r="T89" i="5" s="1"/>
  <c r="Q95" i="5"/>
  <c r="Z74" i="5"/>
  <c r="R54" i="5"/>
  <c r="Y36" i="5"/>
  <c r="R49" i="5"/>
  <c r="T49" i="5" s="1"/>
  <c r="Q49" i="5"/>
  <c r="Y45" i="5"/>
  <c r="Z45" i="5" s="1"/>
  <c r="R79" i="5"/>
  <c r="Q79" i="5"/>
  <c r="Q18" i="5"/>
  <c r="Y52" i="5"/>
  <c r="R55" i="5"/>
  <c r="T55" i="5" s="1"/>
  <c r="Q55" i="5"/>
  <c r="S52" i="5"/>
  <c r="Z17" i="5"/>
  <c r="S16" i="5"/>
  <c r="T16" i="5" s="1"/>
  <c r="Q16" i="5"/>
  <c r="Q44" i="5"/>
  <c r="Q93" i="5"/>
  <c r="Y63" i="5"/>
  <c r="Z61" i="5" s="1"/>
  <c r="Q2" i="5"/>
  <c r="Y103" i="5"/>
  <c r="Z103" i="5" s="1"/>
  <c r="R71" i="6"/>
  <c r="Q71" i="6"/>
  <c r="Q17" i="6"/>
  <c r="Q101" i="6"/>
  <c r="R101" i="6"/>
  <c r="T101" i="6"/>
  <c r="Q72" i="6"/>
  <c r="R72" i="6"/>
  <c r="T72" i="6" s="1"/>
  <c r="Q52" i="6"/>
  <c r="R52" i="6"/>
  <c r="S27" i="6"/>
  <c r="Q27" i="6"/>
  <c r="S65" i="6"/>
  <c r="T65" i="6" s="1"/>
  <c r="Q65" i="6"/>
  <c r="Q67" i="6"/>
  <c r="R38" i="6"/>
  <c r="Q38" i="6"/>
  <c r="R59" i="6"/>
  <c r="T59" i="6"/>
  <c r="Q59" i="6"/>
  <c r="Q43" i="6"/>
  <c r="R91" i="6"/>
  <c r="T91" i="6" s="1"/>
  <c r="Q91" i="6"/>
  <c r="S64" i="6"/>
  <c r="T64" i="6" s="1"/>
  <c r="Q64" i="6"/>
  <c r="R63" i="6"/>
  <c r="T63" i="6" s="1"/>
  <c r="Q63" i="6"/>
  <c r="S34" i="6"/>
  <c r="Q34" i="6"/>
  <c r="Q85" i="6"/>
  <c r="Y72" i="6"/>
  <c r="Z72" i="6" s="1"/>
  <c r="T102" i="6"/>
  <c r="Q102" i="6"/>
  <c r="Y88" i="6"/>
  <c r="Z88" i="6" s="1"/>
  <c r="Q15" i="6"/>
  <c r="Y50" i="6"/>
  <c r="Y49" i="6"/>
  <c r="Z50" i="6" s="1"/>
  <c r="Y41" i="6"/>
  <c r="Y14" i="6"/>
  <c r="Y18" i="6"/>
  <c r="Y20" i="6"/>
  <c r="Z11" i="6" s="1"/>
  <c r="Y9" i="6"/>
  <c r="Z9" i="6" s="1"/>
  <c r="Y90" i="6"/>
  <c r="Z90" i="6"/>
  <c r="Y77" i="6"/>
  <c r="Z77" i="6" s="1"/>
  <c r="Z74" i="6"/>
  <c r="Y73" i="6"/>
  <c r="Z73" i="6" s="1"/>
  <c r="Y71" i="6"/>
  <c r="Z70" i="6" s="1"/>
  <c r="Q75" i="6"/>
  <c r="Y65" i="6"/>
  <c r="Q68" i="6"/>
  <c r="Y46" i="6"/>
  <c r="Z47" i="6" s="1"/>
  <c r="Z41" i="6"/>
  <c r="Y30" i="6"/>
  <c r="Q53" i="6"/>
  <c r="Q43" i="8"/>
  <c r="Q34" i="8"/>
  <c r="Q40" i="8"/>
  <c r="Q20" i="8"/>
  <c r="Q45" i="8"/>
  <c r="Q6" i="7"/>
  <c r="Q40" i="7"/>
  <c r="Q26" i="7"/>
  <c r="Q7" i="7"/>
  <c r="Y55" i="7"/>
  <c r="Z55" i="7" s="1"/>
  <c r="Q47" i="7"/>
  <c r="Q113" i="4"/>
  <c r="T59" i="4"/>
  <c r="Q23" i="4"/>
  <c r="R13" i="4"/>
  <c r="Q13" i="4"/>
  <c r="Q53" i="4"/>
  <c r="S65" i="4"/>
  <c r="Q65" i="4"/>
  <c r="S117" i="4"/>
  <c r="S108" i="4"/>
  <c r="Q108" i="4"/>
  <c r="Q85" i="4"/>
  <c r="Q28" i="4"/>
  <c r="R28" i="4"/>
  <c r="Y90" i="4"/>
  <c r="Z90" i="4" s="1"/>
  <c r="Y46" i="4"/>
  <c r="Q46" i="4"/>
  <c r="Y64" i="4"/>
  <c r="Z64" i="4" s="1"/>
  <c r="Z58" i="4"/>
  <c r="Z47" i="4"/>
  <c r="Z43" i="4"/>
  <c r="Y36" i="4"/>
  <c r="Y48" i="4"/>
  <c r="Z48" i="4" s="1"/>
  <c r="Y5" i="4"/>
  <c r="Y117" i="4"/>
  <c r="Z117" i="4" s="1"/>
  <c r="Z100" i="4"/>
  <c r="Y82" i="4"/>
  <c r="Z82" i="4" s="1"/>
  <c r="Y79" i="4"/>
  <c r="Z79" i="4" s="1"/>
  <c r="Z71" i="4"/>
  <c r="Y70" i="4"/>
  <c r="Z70" i="4" s="1"/>
  <c r="Y37" i="4"/>
  <c r="Z35" i="4" s="1"/>
  <c r="Z34" i="4"/>
  <c r="Y15" i="4"/>
  <c r="Z15" i="4" s="1"/>
  <c r="Y14" i="4"/>
  <c r="Z14" i="4" s="1"/>
  <c r="T126" i="4"/>
  <c r="Y114" i="4"/>
  <c r="Z114" i="4" s="1"/>
  <c r="Y108" i="4"/>
  <c r="Z108" i="4" s="1"/>
  <c r="Y99" i="4"/>
  <c r="Z99" i="4" s="1"/>
  <c r="Z97" i="4"/>
  <c r="Y92" i="4"/>
  <c r="Z92" i="4" s="1"/>
  <c r="Y91" i="4"/>
  <c r="Z91" i="4" s="1"/>
  <c r="Y89" i="4"/>
  <c r="Z89" i="4" s="1"/>
  <c r="Z85" i="4"/>
  <c r="Y86" i="4"/>
  <c r="Z86" i="4" s="1"/>
  <c r="Y80" i="4"/>
  <c r="Z80" i="4" s="1"/>
  <c r="Y65" i="4"/>
  <c r="Z65" i="4" s="1"/>
  <c r="Z59" i="4"/>
  <c r="Y3" i="4"/>
  <c r="Z3" i="4" s="1"/>
  <c r="Y35" i="2"/>
  <c r="X20" i="2"/>
  <c r="Y20" i="2" s="1"/>
  <c r="Z20" i="2" s="1"/>
  <c r="Y17" i="2"/>
  <c r="R83" i="5"/>
  <c r="Q40" i="5"/>
  <c r="Q87" i="5"/>
  <c r="Q85" i="5"/>
  <c r="S91" i="5"/>
  <c r="Q91" i="5"/>
  <c r="R33" i="5"/>
  <c r="Q33" i="5"/>
  <c r="R2" i="5"/>
  <c r="R116" i="5"/>
  <c r="T116" i="5" s="1"/>
  <c r="Q116" i="5"/>
  <c r="Q43" i="5"/>
  <c r="Q113" i="5"/>
  <c r="S37" i="5"/>
  <c r="Q37" i="5"/>
  <c r="R66" i="5"/>
  <c r="T66" i="5" s="1"/>
  <c r="Q66" i="5"/>
  <c r="S111" i="5"/>
  <c r="Q111" i="5"/>
  <c r="S78" i="5"/>
  <c r="R59" i="5"/>
  <c r="Q42" i="6"/>
  <c r="Q33" i="3"/>
  <c r="Y96" i="3"/>
  <c r="Z96" i="3" s="1"/>
  <c r="Y66" i="3"/>
  <c r="Y15" i="3"/>
  <c r="Y25" i="3"/>
  <c r="Z25" i="3" s="1"/>
  <c r="Y10" i="3"/>
  <c r="Q10" i="3"/>
  <c r="Q64" i="3"/>
  <c r="Q68" i="3"/>
  <c r="Q97" i="3"/>
  <c r="Y84" i="3"/>
  <c r="Z84" i="3" s="1"/>
  <c r="Y18" i="3"/>
  <c r="Z18" i="3" s="1"/>
  <c r="Q20" i="3"/>
  <c r="Q69" i="3"/>
  <c r="Q25" i="3"/>
  <c r="Q74" i="3"/>
  <c r="Y86" i="3"/>
  <c r="Z86" i="3" s="1"/>
  <c r="Y37" i="3"/>
  <c r="Y36" i="3"/>
  <c r="Z36" i="3" s="1"/>
  <c r="Y35" i="3"/>
  <c r="Z35" i="3" s="1"/>
  <c r="Y31" i="3"/>
  <c r="Z31" i="3" s="1"/>
  <c r="Y30" i="3"/>
  <c r="Z30" i="3" s="1"/>
  <c r="Z9" i="3"/>
  <c r="Q78" i="3"/>
  <c r="Q76" i="3"/>
  <c r="Y75" i="3"/>
  <c r="Z75" i="3" s="1"/>
  <c r="Y70" i="3"/>
  <c r="Z70" i="3" s="1"/>
  <c r="Y59" i="3"/>
  <c r="Y58" i="3"/>
  <c r="Z57" i="3" s="1"/>
  <c r="Q62" i="3"/>
  <c r="Y29" i="3"/>
  <c r="Z29" i="3" s="1"/>
  <c r="P14" i="3"/>
  <c r="S14" i="3" s="1"/>
  <c r="Y9" i="3"/>
  <c r="Q72" i="3"/>
  <c r="Q70" i="3"/>
  <c r="Y67" i="3"/>
  <c r="Z67" i="3" s="1"/>
  <c r="R42" i="3"/>
  <c r="X20" i="3"/>
  <c r="S41" i="1"/>
  <c r="Q41" i="1"/>
  <c r="P16" i="1"/>
  <c r="Q16" i="1" s="1"/>
  <c r="W16" i="1"/>
  <c r="Q51" i="1"/>
  <c r="Q50" i="1"/>
  <c r="S59" i="1"/>
  <c r="Q59" i="1"/>
  <c r="S49" i="1"/>
  <c r="T49" i="1" s="1"/>
  <c r="Q49" i="1"/>
  <c r="T50" i="1"/>
  <c r="R19" i="1"/>
  <c r="Q19" i="1"/>
  <c r="Q66" i="1"/>
  <c r="S66" i="1"/>
  <c r="R18" i="1"/>
  <c r="T80" i="1"/>
  <c r="Q72" i="1"/>
  <c r="S72" i="1"/>
  <c r="Y65" i="1"/>
  <c r="Z65" i="1" s="1"/>
  <c r="Z63" i="1"/>
  <c r="S10" i="1"/>
  <c r="Q10" i="1"/>
  <c r="S38" i="1"/>
  <c r="T38" i="1" s="1"/>
  <c r="Q38" i="1"/>
  <c r="S37" i="1"/>
  <c r="T37" i="1" s="1"/>
  <c r="Q37" i="1"/>
  <c r="S22" i="1"/>
  <c r="T22" i="1" s="1"/>
  <c r="Q22" i="1"/>
  <c r="X16" i="1"/>
  <c r="R4" i="1"/>
  <c r="S28" i="1"/>
  <c r="Q28" i="1"/>
  <c r="Q78" i="1"/>
  <c r="R78" i="1"/>
  <c r="T78" i="1" s="1"/>
  <c r="Q74" i="1"/>
  <c r="R74" i="1"/>
  <c r="T74" i="1" s="1"/>
  <c r="Q64" i="1"/>
  <c r="R64" i="1"/>
  <c r="T64" i="1" s="1"/>
  <c r="T28" i="1"/>
  <c r="S54" i="1"/>
  <c r="T54" i="1"/>
  <c r="Q54" i="1"/>
  <c r="S6" i="1"/>
  <c r="T6" i="1"/>
  <c r="Q6" i="1"/>
  <c r="Y27" i="2"/>
  <c r="Y56" i="2"/>
  <c r="Z56" i="2" s="1"/>
  <c r="Y54" i="2"/>
  <c r="Z54" i="2" s="1"/>
  <c r="Y2" i="2"/>
  <c r="Z2" i="2" s="1"/>
  <c r="R26" i="7"/>
  <c r="Q20" i="7"/>
  <c r="Q24" i="7"/>
  <c r="Q45" i="7"/>
  <c r="Q53" i="7"/>
  <c r="Y17" i="7"/>
  <c r="Y16" i="7"/>
  <c r="Y29" i="7"/>
  <c r="Y30" i="7"/>
  <c r="Y50" i="7"/>
  <c r="Z50" i="7" s="1"/>
  <c r="Y25" i="7"/>
  <c r="Q27" i="7"/>
  <c r="R16" i="9"/>
  <c r="Q9" i="9"/>
  <c r="S2" i="7"/>
  <c r="R70" i="7"/>
  <c r="T70" i="7" s="1"/>
  <c r="Y12" i="7"/>
  <c r="P12" i="7"/>
  <c r="S12" i="7" s="1"/>
  <c r="W9" i="7"/>
  <c r="X9" i="7"/>
  <c r="S5" i="7"/>
  <c r="Q5" i="7"/>
  <c r="R74" i="7"/>
  <c r="Q74" i="7"/>
  <c r="Y53" i="7"/>
  <c r="Z53" i="7" s="1"/>
  <c r="R63" i="7"/>
  <c r="R64" i="7"/>
  <c r="Q64" i="7"/>
  <c r="S29" i="7"/>
  <c r="S25" i="7"/>
  <c r="Q10" i="7"/>
  <c r="Q28" i="7"/>
  <c r="Z16" i="7"/>
  <c r="Q18" i="3"/>
  <c r="Q5" i="3"/>
  <c r="Q63" i="3"/>
  <c r="Q81" i="3"/>
  <c r="Q91" i="3"/>
  <c r="Y95" i="3"/>
  <c r="Z95" i="3" s="1"/>
  <c r="R88" i="3"/>
  <c r="T88" i="3" s="1"/>
  <c r="Q88" i="3"/>
  <c r="Y74" i="3"/>
  <c r="Z74" i="3" s="1"/>
  <c r="Y73" i="3"/>
  <c r="Z37" i="3"/>
  <c r="R36" i="3"/>
  <c r="S98" i="3"/>
  <c r="T98" i="3"/>
  <c r="Q98" i="3"/>
  <c r="R73" i="3"/>
  <c r="T73" i="3" s="1"/>
  <c r="Q73" i="3"/>
  <c r="S29" i="3"/>
  <c r="Q52" i="3"/>
  <c r="Q96" i="3"/>
  <c r="Q79" i="3"/>
  <c r="Q32" i="3"/>
  <c r="R99" i="3"/>
  <c r="Q99" i="3"/>
  <c r="R54" i="3"/>
  <c r="T54" i="3"/>
  <c r="Q54" i="3"/>
  <c r="Y40" i="3"/>
  <c r="Z40" i="3" s="1"/>
  <c r="Q90" i="3"/>
  <c r="Q94" i="3"/>
  <c r="Q77" i="3"/>
  <c r="Z66" i="3"/>
  <c r="Y23" i="3"/>
  <c r="Y11" i="3"/>
  <c r="P27" i="3"/>
  <c r="S27" i="3" s="1"/>
  <c r="Y56" i="3"/>
  <c r="Z55" i="3" s="1"/>
  <c r="Y54" i="3"/>
  <c r="Y48" i="3"/>
  <c r="Z48" i="3" s="1"/>
  <c r="Q90" i="6"/>
  <c r="R90" i="6"/>
  <c r="T90" i="6"/>
  <c r="R40" i="6"/>
  <c r="Q40" i="6"/>
  <c r="R75" i="6"/>
  <c r="Q87" i="6"/>
  <c r="S79" i="6"/>
  <c r="Q79" i="6"/>
  <c r="Q21" i="6"/>
  <c r="S42" i="6"/>
  <c r="Y87" i="6"/>
  <c r="Z87" i="6" s="1"/>
  <c r="R12" i="6"/>
  <c r="Q12" i="6"/>
  <c r="R81" i="6"/>
  <c r="T81" i="6" s="1"/>
  <c r="S80" i="6"/>
  <c r="S73" i="6"/>
  <c r="Q73" i="6"/>
  <c r="Y66" i="6"/>
  <c r="Z65" i="6" s="1"/>
  <c r="Z27" i="6"/>
  <c r="Q45" i="6"/>
  <c r="Q39" i="6"/>
  <c r="S100" i="6"/>
  <c r="Q100" i="6"/>
  <c r="Q93" i="6"/>
  <c r="R93" i="6"/>
  <c r="T93" i="6" s="1"/>
  <c r="Y47" i="6"/>
  <c r="Q37" i="7"/>
  <c r="R37" i="7"/>
  <c r="R66" i="7"/>
  <c r="Q66" i="7"/>
  <c r="Q51" i="7"/>
  <c r="Q65" i="7"/>
  <c r="R52" i="7"/>
  <c r="S48" i="7"/>
  <c r="S33" i="7"/>
  <c r="Q33" i="7"/>
  <c r="R21" i="7"/>
  <c r="Q21" i="7"/>
  <c r="R57" i="7"/>
  <c r="R34" i="7"/>
  <c r="Q34" i="7"/>
  <c r="Q8" i="7"/>
  <c r="R43" i="7"/>
  <c r="Q43" i="7"/>
  <c r="Q42" i="7"/>
  <c r="R42" i="7"/>
  <c r="Q41" i="7"/>
  <c r="R41" i="7"/>
  <c r="S38" i="7"/>
  <c r="Q38" i="7"/>
  <c r="S14" i="7"/>
  <c r="Q18" i="7"/>
  <c r="R3" i="7"/>
  <c r="R61" i="7"/>
  <c r="S17" i="7"/>
  <c r="Q17" i="7"/>
  <c r="S4" i="7"/>
  <c r="Q4" i="7"/>
  <c r="Q17" i="3"/>
  <c r="Q71" i="3"/>
  <c r="Q86" i="3"/>
  <c r="R4" i="3"/>
  <c r="Y76" i="3"/>
  <c r="Z76" i="3" s="1"/>
  <c r="Z73" i="3"/>
  <c r="Z58" i="3"/>
  <c r="Q76" i="4"/>
  <c r="S76" i="4"/>
  <c r="R49" i="4"/>
  <c r="Q115" i="4"/>
  <c r="S96" i="4"/>
  <c r="Q96" i="4"/>
  <c r="Q84" i="4"/>
  <c r="S77" i="4"/>
  <c r="Y63" i="4"/>
  <c r="Z63" i="4" s="1"/>
  <c r="Q20" i="4"/>
  <c r="S20" i="4"/>
  <c r="T20" i="4"/>
  <c r="Q27" i="4"/>
  <c r="R112" i="4"/>
  <c r="T112" i="4" s="1"/>
  <c r="S46" i="4"/>
  <c r="T46" i="4" s="1"/>
  <c r="Q47" i="4"/>
  <c r="S47" i="4"/>
  <c r="T47" i="4" s="1"/>
  <c r="Q97" i="4"/>
  <c r="S97" i="4"/>
  <c r="T97" i="4" s="1"/>
  <c r="R78" i="4"/>
  <c r="Q63" i="4"/>
  <c r="S63" i="4"/>
  <c r="Q55" i="4"/>
  <c r="Y12" i="4"/>
  <c r="R66" i="4"/>
  <c r="Y111" i="4"/>
  <c r="Z111" i="4" s="1"/>
  <c r="Z110" i="4"/>
  <c r="Q54" i="4"/>
  <c r="S54" i="4"/>
  <c r="T54" i="4" s="1"/>
  <c r="R101" i="4"/>
  <c r="T84" i="4"/>
  <c r="Y51" i="4"/>
  <c r="Z51" i="4" s="1"/>
  <c r="Z46" i="4"/>
  <c r="W26" i="4"/>
  <c r="P32" i="4"/>
  <c r="S32" i="4" s="1"/>
  <c r="T25" i="4"/>
  <c r="Q100" i="4"/>
  <c r="S13" i="1"/>
  <c r="T13" i="1"/>
  <c r="Y21" i="3"/>
  <c r="Z21" i="3" s="1"/>
  <c r="Y16" i="1"/>
  <c r="Z24" i="1"/>
  <c r="Q12" i="7"/>
  <c r="Y3" i="10" l="1"/>
  <c r="Z3" i="10" s="1"/>
  <c r="T7" i="10"/>
  <c r="T4" i="10"/>
  <c r="T3" i="10"/>
  <c r="Q13" i="10"/>
  <c r="T6" i="10"/>
  <c r="T2" i="10"/>
  <c r="T5" i="10"/>
  <c r="Y13" i="10"/>
  <c r="Y12" i="10"/>
  <c r="Z11" i="10" s="1"/>
  <c r="Q9" i="10"/>
  <c r="T9" i="9"/>
  <c r="T12" i="9"/>
  <c r="T13" i="9"/>
  <c r="T15" i="9"/>
  <c r="Q13" i="9"/>
  <c r="Y10" i="9"/>
  <c r="Z10" i="9" s="1"/>
  <c r="Y12" i="9"/>
  <c r="Z12" i="9" s="1"/>
  <c r="Y11" i="9"/>
  <c r="Z11" i="9" s="1"/>
  <c r="Y6" i="9"/>
  <c r="Z6" i="9" s="1"/>
  <c r="Q4" i="9"/>
  <c r="Q7" i="9"/>
  <c r="Y16" i="9"/>
  <c r="Z16" i="9" s="1"/>
  <c r="Y13" i="9"/>
  <c r="Z13" i="9" s="1"/>
  <c r="Q12" i="9"/>
  <c r="T4" i="9"/>
  <c r="Q15" i="9"/>
  <c r="Q5" i="9"/>
  <c r="Y14" i="9"/>
  <c r="Z14" i="9" s="1"/>
  <c r="T14" i="9"/>
  <c r="Y15" i="9"/>
  <c r="Z15" i="9" s="1"/>
  <c r="Q6" i="10"/>
  <c r="Q3" i="10"/>
  <c r="Y6" i="10"/>
  <c r="Z6" i="10" s="1"/>
  <c r="Y2" i="10"/>
  <c r="Z2" i="10" s="1"/>
  <c r="Y2" i="9"/>
  <c r="Z2" i="9" s="1"/>
  <c r="Y4" i="9"/>
  <c r="Z4" i="9" s="1"/>
  <c r="S7" i="9"/>
  <c r="T7" i="9" s="1"/>
  <c r="Y5" i="9"/>
  <c r="Z5" i="9" s="1"/>
  <c r="Y3" i="9"/>
  <c r="Z3" i="9" s="1"/>
  <c r="T2" i="9"/>
  <c r="T8" i="9"/>
  <c r="T6" i="9"/>
  <c r="T5" i="9"/>
  <c r="S3" i="9"/>
  <c r="T3" i="9" s="1"/>
  <c r="Q3" i="9"/>
  <c r="Q10" i="9"/>
  <c r="Q8" i="9"/>
  <c r="Q11" i="9"/>
  <c r="Z25" i="8"/>
  <c r="Q54" i="8"/>
  <c r="Q36" i="8"/>
  <c r="T18" i="8"/>
  <c r="T41" i="8"/>
  <c r="Q25" i="8"/>
  <c r="Y4" i="8"/>
  <c r="T56" i="8"/>
  <c r="Y55" i="8"/>
  <c r="Z55" i="8" s="1"/>
  <c r="Z9" i="8"/>
  <c r="T48" i="8"/>
  <c r="T22" i="8"/>
  <c r="Y54" i="8"/>
  <c r="Z54" i="8" s="1"/>
  <c r="Y53" i="8"/>
  <c r="Z53" i="8" s="1"/>
  <c r="Q22" i="8"/>
  <c r="Q23" i="8"/>
  <c r="Y42" i="8"/>
  <c r="Z42" i="8" s="1"/>
  <c r="Y41" i="8"/>
  <c r="Q42" i="8"/>
  <c r="R41" i="8"/>
  <c r="R27" i="8"/>
  <c r="T27" i="8" s="1"/>
  <c r="T38" i="8"/>
  <c r="T21" i="8"/>
  <c r="T16" i="8"/>
  <c r="Q46" i="8"/>
  <c r="Y31" i="8"/>
  <c r="Y44" i="8"/>
  <c r="T46" i="8"/>
  <c r="T36" i="8"/>
  <c r="Y29" i="8"/>
  <c r="Z29" i="8" s="1"/>
  <c r="Y10" i="8"/>
  <c r="Z10" i="8" s="1"/>
  <c r="T52" i="8"/>
  <c r="Q50" i="8"/>
  <c r="Y45" i="8"/>
  <c r="Y36" i="8"/>
  <c r="Z34" i="8" s="1"/>
  <c r="Y35" i="8"/>
  <c r="Z33" i="8" s="1"/>
  <c r="Q31" i="8"/>
  <c r="T54" i="8"/>
  <c r="Q30" i="8"/>
  <c r="Q48" i="8"/>
  <c r="Z23" i="8"/>
  <c r="Q32" i="8"/>
  <c r="T53" i="8"/>
  <c r="Y48" i="8"/>
  <c r="Z48" i="8" s="1"/>
  <c r="Y32" i="8"/>
  <c r="T10" i="8"/>
  <c r="Y37" i="8"/>
  <c r="Z37" i="8" s="1"/>
  <c r="Y21" i="8"/>
  <c r="S28" i="8"/>
  <c r="T28" i="8" s="1"/>
  <c r="T4" i="8"/>
  <c r="Z39" i="8"/>
  <c r="Z41" i="8"/>
  <c r="Z40" i="8"/>
  <c r="Z56" i="8"/>
  <c r="Z43" i="8"/>
  <c r="T45" i="8"/>
  <c r="Q16" i="8"/>
  <c r="Z19" i="8"/>
  <c r="Z12" i="8"/>
  <c r="Q19" i="8"/>
  <c r="T32" i="8"/>
  <c r="T47" i="8"/>
  <c r="Y7" i="8"/>
  <c r="Z7" i="8" s="1"/>
  <c r="Y6" i="8"/>
  <c r="Z6" i="8" s="1"/>
  <c r="Z4" i="8"/>
  <c r="Q33" i="8"/>
  <c r="Z18" i="8"/>
  <c r="Q21" i="8"/>
  <c r="Q35" i="8"/>
  <c r="T43" i="8"/>
  <c r="S42" i="8"/>
  <c r="T42" i="8" s="1"/>
  <c r="Z22" i="8"/>
  <c r="Z24" i="8"/>
  <c r="T9" i="8"/>
  <c r="Z31" i="8"/>
  <c r="Q2" i="8"/>
  <c r="Q6" i="8"/>
  <c r="Y14" i="8"/>
  <c r="Z14" i="8" s="1"/>
  <c r="T37" i="8"/>
  <c r="T2" i="8"/>
  <c r="T12" i="8"/>
  <c r="Z27" i="8"/>
  <c r="Z32" i="8"/>
  <c r="Q4" i="8"/>
  <c r="Q5" i="8"/>
  <c r="Y47" i="8"/>
  <c r="Y46" i="8"/>
  <c r="Z45" i="8" s="1"/>
  <c r="T39" i="8"/>
  <c r="T24" i="8"/>
  <c r="T20" i="8"/>
  <c r="T17" i="8"/>
  <c r="T29" i="8"/>
  <c r="T6" i="8"/>
  <c r="T5" i="8"/>
  <c r="T3" i="8"/>
  <c r="T44" i="8"/>
  <c r="T19" i="8"/>
  <c r="Q7" i="8"/>
  <c r="Z26" i="8"/>
  <c r="Z30" i="8"/>
  <c r="Q53" i="8"/>
  <c r="Z15" i="8"/>
  <c r="Q24" i="8"/>
  <c r="T35" i="8"/>
  <c r="Q26" i="8"/>
  <c r="Q14" i="8"/>
  <c r="S31" i="8"/>
  <c r="T31" i="8" s="1"/>
  <c r="T12" i="7"/>
  <c r="Y60" i="7"/>
  <c r="Z60" i="7" s="1"/>
  <c r="Y58" i="7"/>
  <c r="Z58" i="7" s="1"/>
  <c r="T62" i="7"/>
  <c r="Q58" i="7"/>
  <c r="T39" i="7"/>
  <c r="T32" i="7"/>
  <c r="T19" i="7"/>
  <c r="Y26" i="7"/>
  <c r="Z28" i="7" s="1"/>
  <c r="T22" i="7"/>
  <c r="Q3" i="7"/>
  <c r="Q76" i="7"/>
  <c r="T74" i="7"/>
  <c r="Y62" i="7"/>
  <c r="Z62" i="7" s="1"/>
  <c r="T66" i="7"/>
  <c r="T65" i="7"/>
  <c r="Y59" i="7"/>
  <c r="Z59" i="7" s="1"/>
  <c r="T63" i="7"/>
  <c r="T58" i="7"/>
  <c r="Y24" i="7"/>
  <c r="Z25" i="7" s="1"/>
  <c r="Y20" i="7"/>
  <c r="Y11" i="7"/>
  <c r="Z11" i="7" s="1"/>
  <c r="Y7" i="7"/>
  <c r="Z8" i="7" s="1"/>
  <c r="Y6" i="7"/>
  <c r="Z6" i="7" s="1"/>
  <c r="Y74" i="7"/>
  <c r="Z74" i="7" s="1"/>
  <c r="T72" i="7"/>
  <c r="Q71" i="7"/>
  <c r="Q69" i="7"/>
  <c r="Y22" i="7"/>
  <c r="Z17" i="7" s="1"/>
  <c r="T27" i="7"/>
  <c r="Y75" i="7"/>
  <c r="Z75" i="7" s="1"/>
  <c r="Q48" i="7"/>
  <c r="T25" i="7"/>
  <c r="Q13" i="7"/>
  <c r="Q73" i="7"/>
  <c r="Q68" i="7"/>
  <c r="Y52" i="7"/>
  <c r="Z52" i="7" s="1"/>
  <c r="Y51" i="7"/>
  <c r="Z51" i="7" s="1"/>
  <c r="Y40" i="7"/>
  <c r="Y49" i="7"/>
  <c r="Z49" i="7" s="1"/>
  <c r="T28" i="7"/>
  <c r="Y76" i="7"/>
  <c r="Z76" i="7" s="1"/>
  <c r="T59" i="7"/>
  <c r="T29" i="7"/>
  <c r="Q2" i="7"/>
  <c r="T33" i="7"/>
  <c r="Y14" i="7"/>
  <c r="Z14" i="7" s="1"/>
  <c r="Z12" i="7"/>
  <c r="Q57" i="7"/>
  <c r="T17" i="7"/>
  <c r="Y18" i="7"/>
  <c r="T13" i="7"/>
  <c r="Y72" i="7"/>
  <c r="Z72" i="7" s="1"/>
  <c r="Y70" i="7"/>
  <c r="Z70" i="7" s="1"/>
  <c r="T36" i="7"/>
  <c r="Y54" i="7"/>
  <c r="Z54" i="7" s="1"/>
  <c r="T56" i="7"/>
  <c r="Q29" i="7"/>
  <c r="T55" i="7"/>
  <c r="T54" i="7"/>
  <c r="T53" i="7"/>
  <c r="Q25" i="7"/>
  <c r="S52" i="7"/>
  <c r="T52" i="7" s="1"/>
  <c r="Y35" i="7"/>
  <c r="Z36" i="7" s="1"/>
  <c r="Y33" i="7"/>
  <c r="Y15" i="7"/>
  <c r="Z15" i="7" s="1"/>
  <c r="Y23" i="7"/>
  <c r="Z23" i="7" s="1"/>
  <c r="Y21" i="7"/>
  <c r="Q75" i="7"/>
  <c r="S33" i="8"/>
  <c r="T33" i="8" s="1"/>
  <c r="Q38" i="8"/>
  <c r="Q47" i="8"/>
  <c r="S14" i="8"/>
  <c r="T14" i="8" s="1"/>
  <c r="S8" i="8"/>
  <c r="T8" i="8" s="1"/>
  <c r="S26" i="8"/>
  <c r="T26" i="8" s="1"/>
  <c r="S25" i="8"/>
  <c r="T25" i="8" s="1"/>
  <c r="Q39" i="8"/>
  <c r="T50" i="7"/>
  <c r="Z24" i="7"/>
  <c r="Z20" i="7"/>
  <c r="T48" i="7"/>
  <c r="S71" i="7"/>
  <c r="T71" i="7" s="1"/>
  <c r="Y48" i="7"/>
  <c r="Z48" i="7" s="1"/>
  <c r="T35" i="7"/>
  <c r="Q30" i="7"/>
  <c r="Q35" i="7"/>
  <c r="T37" i="7"/>
  <c r="T64" i="7"/>
  <c r="Y39" i="7"/>
  <c r="T49" i="7"/>
  <c r="T47" i="7"/>
  <c r="T31" i="7"/>
  <c r="T7" i="7"/>
  <c r="T46" i="7"/>
  <c r="Q72" i="7"/>
  <c r="T73" i="7"/>
  <c r="T14" i="7"/>
  <c r="Q44" i="7"/>
  <c r="T45" i="7"/>
  <c r="Y43" i="7"/>
  <c r="Z44" i="7" s="1"/>
  <c r="Y42" i="7"/>
  <c r="T41" i="7"/>
  <c r="T40" i="7"/>
  <c r="T34" i="7"/>
  <c r="T26" i="7"/>
  <c r="T11" i="7"/>
  <c r="Q14" i="7"/>
  <c r="T6" i="7"/>
  <c r="T10" i="7"/>
  <c r="T3" i="7"/>
  <c r="T16" i="7"/>
  <c r="Z27" i="7"/>
  <c r="T61" i="7"/>
  <c r="T57" i="7"/>
  <c r="Q9" i="7"/>
  <c r="Z22" i="7"/>
  <c r="Q56" i="7"/>
  <c r="S69" i="7"/>
  <c r="T69" i="7" s="1"/>
  <c r="T5" i="7"/>
  <c r="Z33" i="7"/>
  <c r="Q62" i="7"/>
  <c r="Q67" i="7"/>
  <c r="Y66" i="7"/>
  <c r="Z66" i="7" s="1"/>
  <c r="Y65" i="7"/>
  <c r="Z65" i="7" s="1"/>
  <c r="Y64" i="7"/>
  <c r="Z64" i="7" s="1"/>
  <c r="Y63" i="7"/>
  <c r="Z63" i="7" s="1"/>
  <c r="Y46" i="7"/>
  <c r="Y45" i="7"/>
  <c r="Z46" i="7" s="1"/>
  <c r="Y44" i="7"/>
  <c r="T42" i="7"/>
  <c r="T23" i="7"/>
  <c r="T21" i="7"/>
  <c r="Z10" i="7"/>
  <c r="Q50" i="7"/>
  <c r="Q54" i="7"/>
  <c r="Q55" i="7"/>
  <c r="T38" i="7"/>
  <c r="Q19" i="7"/>
  <c r="Q63" i="7"/>
  <c r="Y9" i="7"/>
  <c r="Q36" i="7"/>
  <c r="Z41" i="7"/>
  <c r="T43" i="7"/>
  <c r="T8" i="7"/>
  <c r="T24" i="7"/>
  <c r="T15" i="7"/>
  <c r="Y69" i="7"/>
  <c r="Z69" i="7" s="1"/>
  <c r="Y68" i="7"/>
  <c r="Z68" i="7" s="1"/>
  <c r="Y47" i="7"/>
  <c r="Y2" i="7"/>
  <c r="Z2" i="7" s="1"/>
  <c r="Z13" i="7"/>
  <c r="Q59" i="7"/>
  <c r="T2" i="7"/>
  <c r="T4" i="7"/>
  <c r="Z19" i="7"/>
  <c r="Z18" i="7"/>
  <c r="Q39" i="7"/>
  <c r="T60" i="7"/>
  <c r="T51" i="7"/>
  <c r="T9" i="7"/>
  <c r="Y34" i="7"/>
  <c r="Y3" i="7"/>
  <c r="Z3" i="7" s="1"/>
  <c r="T76" i="7"/>
  <c r="Q22" i="7"/>
  <c r="Q15" i="7"/>
  <c r="Q31" i="7"/>
  <c r="Q11" i="7"/>
  <c r="Q60" i="7"/>
  <c r="Q32" i="7"/>
  <c r="S75" i="7"/>
  <c r="T75" i="7" s="1"/>
  <c r="Q23" i="7"/>
  <c r="Z16" i="6"/>
  <c r="Z15" i="6"/>
  <c r="T95" i="6"/>
  <c r="T84" i="6"/>
  <c r="Z67" i="6"/>
  <c r="Z68" i="6"/>
  <c r="T57" i="6"/>
  <c r="T51" i="6"/>
  <c r="Z28" i="6"/>
  <c r="Z24" i="6"/>
  <c r="Z26" i="6"/>
  <c r="Z23" i="6"/>
  <c r="T109" i="6"/>
  <c r="T16" i="6"/>
  <c r="Z59" i="6"/>
  <c r="Z60" i="6"/>
  <c r="Z56" i="6"/>
  <c r="Z57" i="6"/>
  <c r="Z46" i="6"/>
  <c r="Z44" i="6"/>
  <c r="T98" i="6"/>
  <c r="T70" i="6"/>
  <c r="Z63" i="6"/>
  <c r="T39" i="6"/>
  <c r="T9" i="6"/>
  <c r="T78" i="6"/>
  <c r="T77" i="6"/>
  <c r="T62" i="6"/>
  <c r="Z53" i="6"/>
  <c r="Z54" i="6"/>
  <c r="Z19" i="6"/>
  <c r="Z21" i="6"/>
  <c r="T6" i="6"/>
  <c r="T106" i="6"/>
  <c r="T83" i="6"/>
  <c r="T33" i="6"/>
  <c r="Q51" i="6"/>
  <c r="Q84" i="6"/>
  <c r="Z71" i="6"/>
  <c r="Q47" i="6"/>
  <c r="Y43" i="6"/>
  <c r="Z45" i="6" s="1"/>
  <c r="Z12" i="6"/>
  <c r="T10" i="6"/>
  <c r="Z51" i="6"/>
  <c r="T27" i="6"/>
  <c r="Z18" i="6"/>
  <c r="T43" i="6"/>
  <c r="T15" i="6"/>
  <c r="T29" i="6"/>
  <c r="Q11" i="6"/>
  <c r="Q4" i="6"/>
  <c r="Q89" i="6"/>
  <c r="Q41" i="6"/>
  <c r="Q77" i="6"/>
  <c r="Z20" i="6"/>
  <c r="Z4" i="6"/>
  <c r="Q83" i="6"/>
  <c r="Q6" i="6"/>
  <c r="Q20" i="6"/>
  <c r="R56" i="6"/>
  <c r="T47" i="6"/>
  <c r="Y12" i="6"/>
  <c r="Z25" i="6" s="1"/>
  <c r="T12" i="6"/>
  <c r="T40" i="6"/>
  <c r="T19" i="6"/>
  <c r="T45" i="6"/>
  <c r="Q78" i="6"/>
  <c r="Q28" i="6"/>
  <c r="Q69" i="6"/>
  <c r="Z14" i="6"/>
  <c r="Q36" i="6"/>
  <c r="Z36" i="6"/>
  <c r="Q98" i="6"/>
  <c r="T52" i="6"/>
  <c r="T61" i="6"/>
  <c r="T60" i="6"/>
  <c r="T37" i="6"/>
  <c r="T55" i="6"/>
  <c r="T30" i="6"/>
  <c r="T42" i="6"/>
  <c r="Z40" i="6"/>
  <c r="Q10" i="6"/>
  <c r="Q96" i="6"/>
  <c r="Z48" i="6"/>
  <c r="Z33" i="6"/>
  <c r="Z64" i="6"/>
  <c r="Z31" i="6"/>
  <c r="Q22" i="6"/>
  <c r="Q23" i="6"/>
  <c r="Q2" i="6"/>
  <c r="T35" i="6"/>
  <c r="T36" i="6"/>
  <c r="T38" i="6"/>
  <c r="T46" i="6"/>
  <c r="T22" i="6"/>
  <c r="T18" i="6"/>
  <c r="T54" i="6"/>
  <c r="Q110" i="6"/>
  <c r="Q54" i="6"/>
  <c r="Z35" i="6"/>
  <c r="Q58" i="6"/>
  <c r="Q18" i="6"/>
  <c r="Q95" i="6"/>
  <c r="Z66" i="6"/>
  <c r="Z38" i="6"/>
  <c r="T24" i="6"/>
  <c r="T49" i="6"/>
  <c r="T48" i="6"/>
  <c r="T56" i="6"/>
  <c r="T25" i="6"/>
  <c r="T21" i="6"/>
  <c r="T14" i="6"/>
  <c r="T8" i="6"/>
  <c r="T7" i="6"/>
  <c r="Z50" i="5"/>
  <c r="R15" i="5"/>
  <c r="Q20" i="5"/>
  <c r="T114" i="5"/>
  <c r="Y97" i="5"/>
  <c r="Z97" i="5" s="1"/>
  <c r="Y95" i="5"/>
  <c r="Z95" i="5" s="1"/>
  <c r="T96" i="5"/>
  <c r="Y87" i="5"/>
  <c r="Z87" i="5" s="1"/>
  <c r="Y73" i="5"/>
  <c r="Z73" i="5" s="1"/>
  <c r="T75" i="5"/>
  <c r="T65" i="5"/>
  <c r="Y12" i="5"/>
  <c r="Z12" i="5" s="1"/>
  <c r="T33" i="5"/>
  <c r="R74" i="5"/>
  <c r="T43" i="5"/>
  <c r="T108" i="5"/>
  <c r="T103" i="5"/>
  <c r="Y88" i="5"/>
  <c r="Z88" i="5" s="1"/>
  <c r="T92" i="5"/>
  <c r="T18" i="5"/>
  <c r="T90" i="5"/>
  <c r="T84" i="5"/>
  <c r="T63" i="5"/>
  <c r="T27" i="5"/>
  <c r="T2" i="5"/>
  <c r="T10" i="5"/>
  <c r="Q75" i="5"/>
  <c r="Q76" i="5"/>
  <c r="Q65" i="5"/>
  <c r="Q54" i="5"/>
  <c r="Q39" i="5"/>
  <c r="Q112" i="5"/>
  <c r="Q96" i="5"/>
  <c r="T4" i="5"/>
  <c r="Q4" i="5"/>
  <c r="T115" i="5"/>
  <c r="Y47" i="5"/>
  <c r="Z47" i="5" s="1"/>
  <c r="Y90" i="5"/>
  <c r="Z90" i="5" s="1"/>
  <c r="Y72" i="5"/>
  <c r="T6" i="5"/>
  <c r="Q107" i="5"/>
  <c r="Q53" i="5"/>
  <c r="T106" i="5"/>
  <c r="T102" i="5"/>
  <c r="T97" i="5"/>
  <c r="Y18" i="5"/>
  <c r="Z18" i="5" s="1"/>
  <c r="Y91" i="5"/>
  <c r="Z91" i="5" s="1"/>
  <c r="T88" i="5"/>
  <c r="T78" i="5"/>
  <c r="Q10" i="5"/>
  <c r="Q94" i="5"/>
  <c r="T44" i="5"/>
  <c r="Y81" i="5"/>
  <c r="Z81" i="5" s="1"/>
  <c r="Y80" i="5"/>
  <c r="Z80" i="5" s="1"/>
  <c r="Y33" i="5"/>
  <c r="Z35" i="5" s="1"/>
  <c r="Y25" i="5"/>
  <c r="Z26" i="5" s="1"/>
  <c r="Y49" i="5"/>
  <c r="Y38" i="5"/>
  <c r="Y57" i="5"/>
  <c r="Z57" i="5" s="1"/>
  <c r="Y21" i="5"/>
  <c r="Y48" i="5"/>
  <c r="Z48" i="5" s="1"/>
  <c r="T22" i="5"/>
  <c r="T37" i="5"/>
  <c r="Q101" i="5"/>
  <c r="S14" i="5"/>
  <c r="Y109" i="5"/>
  <c r="Z109" i="5" s="1"/>
  <c r="T111" i="5"/>
  <c r="T98" i="5"/>
  <c r="T94" i="5"/>
  <c r="Y66" i="5"/>
  <c r="Z64" i="5" s="1"/>
  <c r="Y39" i="5"/>
  <c r="Y56" i="5"/>
  <c r="Z56" i="5" s="1"/>
  <c r="T39" i="5"/>
  <c r="T91" i="5"/>
  <c r="Q38" i="5"/>
  <c r="Q82" i="5"/>
  <c r="Q23" i="5"/>
  <c r="Q35" i="5"/>
  <c r="Y110" i="5"/>
  <c r="Z110" i="5" s="1"/>
  <c r="T113" i="5"/>
  <c r="T47" i="5"/>
  <c r="T95" i="5"/>
  <c r="Y85" i="5"/>
  <c r="Z85" i="5" s="1"/>
  <c r="Y84" i="5"/>
  <c r="Z84" i="5" s="1"/>
  <c r="Y83" i="5"/>
  <c r="Z83" i="5" s="1"/>
  <c r="Y46" i="5"/>
  <c r="Z46" i="5" s="1"/>
  <c r="Y68" i="5"/>
  <c r="Z68" i="5" s="1"/>
  <c r="Y41" i="5"/>
  <c r="Y4" i="5"/>
  <c r="Z4" i="5" s="1"/>
  <c r="Y3" i="5"/>
  <c r="Z3" i="5" s="1"/>
  <c r="Q32" i="6"/>
  <c r="S11" i="6"/>
  <c r="T11" i="6" s="1"/>
  <c r="S3" i="6"/>
  <c r="T3" i="6" s="1"/>
  <c r="T109" i="5"/>
  <c r="T119" i="5"/>
  <c r="Z33" i="5"/>
  <c r="Z22" i="5"/>
  <c r="T100" i="5"/>
  <c r="T80" i="5"/>
  <c r="T69" i="5"/>
  <c r="T29" i="5"/>
  <c r="T24" i="5"/>
  <c r="T107" i="5"/>
  <c r="T67" i="5"/>
  <c r="T25" i="5"/>
  <c r="Q8" i="5"/>
  <c r="Q105" i="5"/>
  <c r="Z9" i="5"/>
  <c r="T93" i="5"/>
  <c r="Y82" i="5"/>
  <c r="Z82" i="5" s="1"/>
  <c r="Y59" i="5"/>
  <c r="Z71" i="5" s="1"/>
  <c r="Y55" i="5"/>
  <c r="Z55" i="5" s="1"/>
  <c r="Y54" i="5"/>
  <c r="Z53" i="5" s="1"/>
  <c r="Y30" i="5"/>
  <c r="Z30" i="5" s="1"/>
  <c r="T20" i="5"/>
  <c r="T23" i="5"/>
  <c r="T17" i="5"/>
  <c r="Q7" i="5"/>
  <c r="Q52" i="5"/>
  <c r="S68" i="5"/>
  <c r="T68" i="5" s="1"/>
  <c r="Q29" i="5"/>
  <c r="Q3" i="5"/>
  <c r="Q67" i="5"/>
  <c r="T57" i="5"/>
  <c r="Y28" i="5"/>
  <c r="Z58" i="5" s="1"/>
  <c r="Y60" i="5"/>
  <c r="Z36" i="5"/>
  <c r="T14" i="5"/>
  <c r="T52" i="5"/>
  <c r="Z69" i="5"/>
  <c r="Z25" i="5"/>
  <c r="Q69" i="5"/>
  <c r="Q80" i="5"/>
  <c r="Q106" i="5"/>
  <c r="T15" i="5"/>
  <c r="T72" i="5"/>
  <c r="T71" i="5"/>
  <c r="Z63" i="5"/>
  <c r="T62" i="5"/>
  <c r="Z37" i="5"/>
  <c r="T60" i="5"/>
  <c r="Z70" i="5"/>
  <c r="T61" i="5"/>
  <c r="Q21" i="5"/>
  <c r="Q61" i="5"/>
  <c r="Q24" i="5"/>
  <c r="Y89" i="5"/>
  <c r="Z89" i="5" s="1"/>
  <c r="T87" i="5"/>
  <c r="T85" i="5"/>
  <c r="T46" i="5"/>
  <c r="T82" i="5"/>
  <c r="T76" i="5"/>
  <c r="T73" i="5"/>
  <c r="T28" i="5"/>
  <c r="T59" i="5"/>
  <c r="T36" i="5"/>
  <c r="T40" i="5"/>
  <c r="Y2" i="5"/>
  <c r="Z2" i="5" s="1"/>
  <c r="T58" i="5"/>
  <c r="Z67" i="5"/>
  <c r="Q45" i="5"/>
  <c r="Q11" i="5"/>
  <c r="Y31" i="5"/>
  <c r="Z59" i="5" s="1"/>
  <c r="Y93" i="5"/>
  <c r="Z93" i="5" s="1"/>
  <c r="T83" i="5"/>
  <c r="T81" i="5"/>
  <c r="T77" i="5"/>
  <c r="T74" i="5"/>
  <c r="T35" i="5"/>
  <c r="T56" i="5"/>
  <c r="T30" i="5"/>
  <c r="Q119" i="5"/>
  <c r="S117" i="5"/>
  <c r="T117" i="5" s="1"/>
  <c r="S5" i="5"/>
  <c r="T5" i="5" s="1"/>
  <c r="T26" i="5"/>
  <c r="T79" i="5"/>
  <c r="T45" i="5"/>
  <c r="Y42" i="5"/>
  <c r="Z42" i="5" s="1"/>
  <c r="Y40" i="5"/>
  <c r="Z41" i="5" s="1"/>
  <c r="T8" i="5"/>
  <c r="T12" i="5"/>
  <c r="T41" i="5"/>
  <c r="T19" i="5"/>
  <c r="Q109" i="5"/>
  <c r="Q108" i="5"/>
  <c r="T31" i="5"/>
  <c r="Y20" i="5"/>
  <c r="Z20" i="5" s="1"/>
  <c r="T38" i="5"/>
  <c r="T9" i="5"/>
  <c r="Q118" i="5"/>
  <c r="Y8" i="5"/>
  <c r="Z11" i="5" s="1"/>
  <c r="Z39" i="5"/>
  <c r="Q46" i="5"/>
  <c r="Q72" i="5"/>
  <c r="Q42" i="5"/>
  <c r="Q17" i="5"/>
  <c r="Q83" i="5"/>
  <c r="Q36" i="5"/>
  <c r="Q26" i="5"/>
  <c r="Q57" i="5"/>
  <c r="Q59" i="5"/>
  <c r="Z28" i="5"/>
  <c r="Q12" i="5"/>
  <c r="T101" i="4"/>
  <c r="T87" i="4"/>
  <c r="T38" i="4"/>
  <c r="T55" i="4"/>
  <c r="T88" i="4"/>
  <c r="Z54" i="4"/>
  <c r="Z53" i="4"/>
  <c r="T129" i="4"/>
  <c r="T70" i="4"/>
  <c r="T103" i="4"/>
  <c r="T99" i="4"/>
  <c r="T74" i="4"/>
  <c r="Z55" i="4"/>
  <c r="Y67" i="4"/>
  <c r="Z67" i="4" s="1"/>
  <c r="Q70" i="4"/>
  <c r="Q102" i="4"/>
  <c r="Q22" i="4"/>
  <c r="T10" i="4"/>
  <c r="Y84" i="4"/>
  <c r="Z84" i="4" s="1"/>
  <c r="T90" i="4"/>
  <c r="T80" i="4"/>
  <c r="T15" i="4"/>
  <c r="T30" i="4"/>
  <c r="T5" i="4"/>
  <c r="T33" i="4"/>
  <c r="R94" i="4"/>
  <c r="T94" i="4" s="1"/>
  <c r="Q122" i="4"/>
  <c r="Q49" i="4"/>
  <c r="Q87" i="4"/>
  <c r="Q66" i="4"/>
  <c r="S104" i="4"/>
  <c r="T104" i="4" s="1"/>
  <c r="Z16" i="4"/>
  <c r="T11" i="4"/>
  <c r="Q68" i="4"/>
  <c r="T50" i="4"/>
  <c r="T26" i="4"/>
  <c r="T32" i="4"/>
  <c r="Q101" i="4"/>
  <c r="Q52" i="4"/>
  <c r="T63" i="4"/>
  <c r="Q77" i="4"/>
  <c r="Q71" i="4"/>
  <c r="Q61" i="4"/>
  <c r="Q72" i="4"/>
  <c r="Q129" i="4"/>
  <c r="T31" i="4"/>
  <c r="T91" i="4"/>
  <c r="T36" i="4"/>
  <c r="Y32" i="4"/>
  <c r="Y21" i="4"/>
  <c r="Z22" i="4" s="1"/>
  <c r="T27" i="4"/>
  <c r="T13" i="4"/>
  <c r="T41" i="4"/>
  <c r="Y24" i="4"/>
  <c r="Y26" i="4"/>
  <c r="Z26" i="4" s="1"/>
  <c r="Q99" i="4"/>
  <c r="Q123" i="4"/>
  <c r="T75" i="4"/>
  <c r="Y31" i="4"/>
  <c r="Z30" i="4" s="1"/>
  <c r="Y55" i="4"/>
  <c r="Z37" i="4" s="1"/>
  <c r="Y29" i="4"/>
  <c r="Z29" i="4" s="1"/>
  <c r="T12" i="4"/>
  <c r="Q121" i="4"/>
  <c r="Q69" i="4"/>
  <c r="Z56" i="4"/>
  <c r="Z12" i="4"/>
  <c r="Q33" i="4"/>
  <c r="Z5" i="4"/>
  <c r="Q37" i="4"/>
  <c r="T86" i="4"/>
  <c r="T85" i="4"/>
  <c r="T28" i="4"/>
  <c r="T14" i="4"/>
  <c r="T34" i="4"/>
  <c r="T7" i="4"/>
  <c r="Z6" i="4"/>
  <c r="T127" i="4"/>
  <c r="Y28" i="4"/>
  <c r="Z28" i="4" s="1"/>
  <c r="Q78" i="4"/>
  <c r="Q34" i="4"/>
  <c r="Q120" i="4"/>
  <c r="Q124" i="4"/>
  <c r="Q103" i="4"/>
  <c r="Q119" i="4"/>
  <c r="Q38" i="4"/>
  <c r="Q35" i="4"/>
  <c r="T69" i="4"/>
  <c r="T61" i="4"/>
  <c r="Y11" i="4"/>
  <c r="Z9" i="4" s="1"/>
  <c r="Z21" i="4"/>
  <c r="T48" i="4"/>
  <c r="Q14" i="4"/>
  <c r="Q86" i="4"/>
  <c r="Q64" i="4"/>
  <c r="Y42" i="4"/>
  <c r="Z42" i="4" s="1"/>
  <c r="T23" i="4"/>
  <c r="T6" i="4"/>
  <c r="T4" i="4"/>
  <c r="T2" i="4"/>
  <c r="Q128" i="4"/>
  <c r="S130" i="4"/>
  <c r="T130" i="4" s="1"/>
  <c r="Q4" i="4"/>
  <c r="S16" i="4"/>
  <c r="T16" i="4" s="1"/>
  <c r="S29" i="4"/>
  <c r="T29" i="4" s="1"/>
  <c r="S56" i="4"/>
  <c r="T56" i="4" s="1"/>
  <c r="Q11" i="4"/>
  <c r="S68" i="4"/>
  <c r="T68" i="4" s="1"/>
  <c r="S42" i="4"/>
  <c r="T42" i="4" s="1"/>
  <c r="Q36" i="4"/>
  <c r="Q10" i="4"/>
  <c r="S18" i="4"/>
  <c r="T18" i="4" s="1"/>
  <c r="Q32" i="4"/>
  <c r="Q45" i="4"/>
  <c r="Q12" i="4"/>
  <c r="S67" i="4"/>
  <c r="T67" i="4" s="1"/>
  <c r="T66" i="3"/>
  <c r="T27" i="3"/>
  <c r="Q26" i="3"/>
  <c r="Q83" i="3"/>
  <c r="Q38" i="3"/>
  <c r="T107" i="3"/>
  <c r="T101" i="3"/>
  <c r="Y92" i="3"/>
  <c r="Z92" i="3" s="1"/>
  <c r="Y89" i="3"/>
  <c r="Z89" i="3" s="1"/>
  <c r="Y88" i="3"/>
  <c r="Z88" i="3" s="1"/>
  <c r="Y78" i="3"/>
  <c r="Z78" i="3" s="1"/>
  <c r="Y61" i="3"/>
  <c r="Z61" i="3" s="1"/>
  <c r="Z59" i="3"/>
  <c r="Y24" i="3"/>
  <c r="Z24" i="3" s="1"/>
  <c r="Q23" i="3"/>
  <c r="Y3" i="3"/>
  <c r="Z3" i="3" s="1"/>
  <c r="T20" i="3"/>
  <c r="Z53" i="3"/>
  <c r="Z22" i="3"/>
  <c r="Q104" i="3"/>
  <c r="T103" i="3"/>
  <c r="Y91" i="3"/>
  <c r="Z91" i="3" s="1"/>
  <c r="Y90" i="3"/>
  <c r="Z90" i="3" s="1"/>
  <c r="Y81" i="3"/>
  <c r="Z81" i="3" s="1"/>
  <c r="Y80" i="3"/>
  <c r="Z80" i="3" s="1"/>
  <c r="Y79" i="3"/>
  <c r="Z79" i="3" s="1"/>
  <c r="T79" i="3"/>
  <c r="Q75" i="3"/>
  <c r="T74" i="3"/>
  <c r="Y63" i="3"/>
  <c r="Z63" i="3" s="1"/>
  <c r="Y62" i="3"/>
  <c r="Z62" i="3" s="1"/>
  <c r="Q53" i="3"/>
  <c r="Z13" i="3"/>
  <c r="Y2" i="3"/>
  <c r="Z2" i="3" s="1"/>
  <c r="Z50" i="3"/>
  <c r="Z56" i="3"/>
  <c r="Q107" i="3"/>
  <c r="Q103" i="3"/>
  <c r="Q92" i="3"/>
  <c r="T91" i="3"/>
  <c r="T89" i="3"/>
  <c r="T76" i="3"/>
  <c r="T61" i="3"/>
  <c r="Y44" i="3"/>
  <c r="Z44" i="3" s="1"/>
  <c r="Y42" i="3"/>
  <c r="Z42" i="3" s="1"/>
  <c r="Y22" i="3"/>
  <c r="Y6" i="3"/>
  <c r="Z7" i="3" s="1"/>
  <c r="Y8" i="3"/>
  <c r="Z11" i="3" s="1"/>
  <c r="Y5" i="3"/>
  <c r="Z5" i="3" s="1"/>
  <c r="T95" i="3"/>
  <c r="Q40" i="3"/>
  <c r="T49" i="3"/>
  <c r="T59" i="3"/>
  <c r="T55" i="3"/>
  <c r="Q37" i="3"/>
  <c r="T99" i="3"/>
  <c r="Z8" i="3"/>
  <c r="Q12" i="3"/>
  <c r="Q65" i="3"/>
  <c r="Y99" i="3"/>
  <c r="Z99" i="3" s="1"/>
  <c r="Y98" i="3"/>
  <c r="Z98" i="3" s="1"/>
  <c r="Y97" i="3"/>
  <c r="Z97" i="3" s="1"/>
  <c r="T97" i="3"/>
  <c r="T85" i="3"/>
  <c r="T68" i="3"/>
  <c r="Q60" i="3"/>
  <c r="T30" i="3"/>
  <c r="T22" i="3"/>
  <c r="T17" i="3"/>
  <c r="Y106" i="3"/>
  <c r="Q8" i="3"/>
  <c r="Q106" i="3"/>
  <c r="Q105" i="3"/>
  <c r="Q16" i="3"/>
  <c r="Q66" i="3"/>
  <c r="Q51" i="3"/>
  <c r="T94" i="3"/>
  <c r="R41" i="3"/>
  <c r="T41" i="3" s="1"/>
  <c r="T87" i="3"/>
  <c r="Q82" i="3"/>
  <c r="Y72" i="3"/>
  <c r="Z72" i="3" s="1"/>
  <c r="Q13" i="3"/>
  <c r="Z54" i="3"/>
  <c r="T34" i="3"/>
  <c r="T43" i="3"/>
  <c r="T36" i="3"/>
  <c r="Q80" i="3"/>
  <c r="T39" i="3"/>
  <c r="Q109" i="3"/>
  <c r="T108" i="3"/>
  <c r="T18" i="3"/>
  <c r="Q47" i="3"/>
  <c r="Q15" i="3"/>
  <c r="Q43" i="3"/>
  <c r="Q93" i="3"/>
  <c r="Q34" i="3"/>
  <c r="Y28" i="3"/>
  <c r="Z28" i="3" s="1"/>
  <c r="T57" i="3"/>
  <c r="Y32" i="3"/>
  <c r="Z32" i="3" s="1"/>
  <c r="T44" i="3"/>
  <c r="Y20" i="3"/>
  <c r="T15" i="3"/>
  <c r="T23" i="3"/>
  <c r="T11" i="3"/>
  <c r="T9" i="3"/>
  <c r="T14" i="3"/>
  <c r="Q57" i="3"/>
  <c r="Q11" i="3"/>
  <c r="Q30" i="3"/>
  <c r="R104" i="3"/>
  <c r="T104" i="3" s="1"/>
  <c r="S102" i="3"/>
  <c r="T102" i="3" s="1"/>
  <c r="R92" i="3"/>
  <c r="T92" i="3" s="1"/>
  <c r="T40" i="3"/>
  <c r="S28" i="3"/>
  <c r="T28" i="3" s="1"/>
  <c r="R84" i="3"/>
  <c r="T84" i="3" s="1"/>
  <c r="S82" i="3"/>
  <c r="T82" i="3" s="1"/>
  <c r="R75" i="3"/>
  <c r="T75" i="3" s="1"/>
  <c r="R67" i="3"/>
  <c r="T67" i="3" s="1"/>
  <c r="S13" i="3"/>
  <c r="T13" i="3" s="1"/>
  <c r="R60" i="3"/>
  <c r="T60" i="3" s="1"/>
  <c r="T58" i="3"/>
  <c r="R53" i="3"/>
  <c r="T53" i="3" s="1"/>
  <c r="T48" i="3"/>
  <c r="T46" i="3"/>
  <c r="R45" i="3"/>
  <c r="T45" i="3" s="1"/>
  <c r="T38" i="3"/>
  <c r="T37" i="3"/>
  <c r="T31" i="3"/>
  <c r="R23" i="3"/>
  <c r="T25" i="3"/>
  <c r="S24" i="3"/>
  <c r="T24" i="3" s="1"/>
  <c r="R29" i="3"/>
  <c r="T29" i="3" s="1"/>
  <c r="T7" i="3"/>
  <c r="S110" i="3"/>
  <c r="T110" i="3" s="1"/>
  <c r="Q21" i="3"/>
  <c r="Y60" i="3"/>
  <c r="Z60" i="3" s="1"/>
  <c r="T42" i="3"/>
  <c r="T19" i="3"/>
  <c r="T5" i="3"/>
  <c r="T3" i="3"/>
  <c r="T4" i="3"/>
  <c r="Y41" i="3"/>
  <c r="Z41" i="3" s="1"/>
  <c r="T26" i="3"/>
  <c r="Y19" i="3"/>
  <c r="T12" i="3"/>
  <c r="T2" i="3"/>
  <c r="T50" i="3"/>
  <c r="Y45" i="3"/>
  <c r="Z45" i="3" s="1"/>
  <c r="T8" i="3"/>
  <c r="Q14" i="3"/>
  <c r="Q22" i="3"/>
  <c r="Q39" i="3"/>
  <c r="T51" i="3"/>
  <c r="Y75" i="2"/>
  <c r="Z75" i="2" s="1"/>
  <c r="Y25" i="2"/>
  <c r="Y32" i="2"/>
  <c r="Z27" i="2" s="1"/>
  <c r="Y21" i="2"/>
  <c r="Z21" i="2" s="1"/>
  <c r="T74" i="2"/>
  <c r="T71" i="2"/>
  <c r="S45" i="2"/>
  <c r="T68" i="2"/>
  <c r="Q40" i="2"/>
  <c r="Y86" i="2"/>
  <c r="Z86" i="2" s="1"/>
  <c r="Y79" i="2"/>
  <c r="Z79" i="2" s="1"/>
  <c r="Y77" i="2"/>
  <c r="Z77" i="2" s="1"/>
  <c r="Y73" i="2"/>
  <c r="Z73" i="2" s="1"/>
  <c r="Y71" i="2"/>
  <c r="Z71" i="2" s="1"/>
  <c r="Y69" i="2"/>
  <c r="Z69" i="2" s="1"/>
  <c r="Y67" i="2"/>
  <c r="Z67" i="2" s="1"/>
  <c r="Y65" i="2"/>
  <c r="Z65" i="2" s="1"/>
  <c r="Y63" i="2"/>
  <c r="Z63" i="2" s="1"/>
  <c r="Y61" i="2"/>
  <c r="Z61" i="2" s="1"/>
  <c r="Y57" i="2"/>
  <c r="Z57" i="2" s="1"/>
  <c r="Y55" i="2"/>
  <c r="Z55" i="2" s="1"/>
  <c r="Y53" i="2"/>
  <c r="Z53" i="2" s="1"/>
  <c r="Y50" i="2"/>
  <c r="Z50" i="2" s="1"/>
  <c r="Y49" i="2"/>
  <c r="Z49" i="2" s="1"/>
  <c r="Y47" i="2"/>
  <c r="Z47" i="2" s="1"/>
  <c r="Y18" i="2"/>
  <c r="Z17" i="2" s="1"/>
  <c r="Y44" i="2"/>
  <c r="Y43" i="2"/>
  <c r="Z42" i="2" s="1"/>
  <c r="Y24" i="2"/>
  <c r="Z24" i="2" s="1"/>
  <c r="Y40" i="2"/>
  <c r="Y39" i="2"/>
  <c r="Y41" i="2"/>
  <c r="Z41" i="2" s="1"/>
  <c r="Y42" i="2"/>
  <c r="Y29" i="2"/>
  <c r="Y13" i="2"/>
  <c r="Z13" i="2" s="1"/>
  <c r="Y10" i="2"/>
  <c r="Z11" i="2"/>
  <c r="Y4" i="2"/>
  <c r="Z4" i="2" s="1"/>
  <c r="Y6" i="2"/>
  <c r="Y3" i="2"/>
  <c r="Z3" i="2" s="1"/>
  <c r="Y87" i="2"/>
  <c r="Z87" i="2" s="1"/>
  <c r="Q88" i="2"/>
  <c r="Q80" i="2"/>
  <c r="Q73" i="2"/>
  <c r="Q44" i="2"/>
  <c r="Q33" i="2"/>
  <c r="R13" i="2"/>
  <c r="T13" i="2" s="1"/>
  <c r="Y28" i="2"/>
  <c r="Y48" i="2"/>
  <c r="Z48" i="2" s="1"/>
  <c r="T76" i="2"/>
  <c r="R60" i="2"/>
  <c r="T60" i="2" s="1"/>
  <c r="T32" i="2"/>
  <c r="T17" i="2"/>
  <c r="R72" i="2"/>
  <c r="T72" i="2" s="1"/>
  <c r="T39" i="2"/>
  <c r="Q37" i="2"/>
  <c r="Q32" i="2"/>
  <c r="Q81" i="2"/>
  <c r="Q66" i="2"/>
  <c r="Q49" i="2"/>
  <c r="Q43" i="2"/>
  <c r="Q35" i="2"/>
  <c r="Q23" i="2"/>
  <c r="Q19" i="2"/>
  <c r="Q50" i="2"/>
  <c r="T18" i="2"/>
  <c r="Q8" i="2"/>
  <c r="T30" i="2"/>
  <c r="T11" i="2"/>
  <c r="Z40" i="2"/>
  <c r="Q31" i="3"/>
  <c r="Q4" i="3"/>
  <c r="Q9" i="3"/>
  <c r="Q42" i="3"/>
  <c r="Q36" i="3"/>
  <c r="Q44" i="3"/>
  <c r="Q27" i="3"/>
  <c r="Q46" i="3"/>
  <c r="S21" i="3"/>
  <c r="T21" i="3" s="1"/>
  <c r="T48" i="2"/>
  <c r="T56" i="2"/>
  <c r="T52" i="2"/>
  <c r="Z43" i="2"/>
  <c r="Z44" i="2"/>
  <c r="Z39" i="2"/>
  <c r="Z38" i="2"/>
  <c r="Z18" i="2"/>
  <c r="T78" i="2"/>
  <c r="T58" i="2"/>
  <c r="Z16" i="2"/>
  <c r="S89" i="2"/>
  <c r="T89" i="2" s="1"/>
  <c r="Q85" i="2"/>
  <c r="T83" i="2"/>
  <c r="Q78" i="2"/>
  <c r="T63" i="2"/>
  <c r="Q58" i="2"/>
  <c r="S51" i="2"/>
  <c r="T51" i="2" s="1"/>
  <c r="Q47" i="2"/>
  <c r="T40" i="2"/>
  <c r="Q36" i="2"/>
  <c r="T23" i="2"/>
  <c r="Q9" i="2"/>
  <c r="T80" i="2"/>
  <c r="T70" i="2"/>
  <c r="T55" i="2"/>
  <c r="T45" i="2"/>
  <c r="T10" i="2"/>
  <c r="T3" i="2"/>
  <c r="Z10" i="2"/>
  <c r="Y46" i="2"/>
  <c r="Z46" i="2" s="1"/>
  <c r="Y45" i="2"/>
  <c r="Z45" i="2" s="1"/>
  <c r="Y8" i="2"/>
  <c r="Z5" i="2" s="1"/>
  <c r="Y37" i="2"/>
  <c r="Y30" i="2"/>
  <c r="Z29" i="2" s="1"/>
  <c r="Y34" i="2"/>
  <c r="Y33" i="2"/>
  <c r="Y36" i="2"/>
  <c r="Y26" i="2"/>
  <c r="Z25" i="2" s="1"/>
  <c r="Y31" i="2"/>
  <c r="Z30" i="2" s="1"/>
  <c r="Y15" i="2"/>
  <c r="Z14" i="2" s="1"/>
  <c r="R84" i="2"/>
  <c r="T84" i="2" s="1"/>
  <c r="S82" i="2"/>
  <c r="T82" i="2" s="1"/>
  <c r="Q77" i="2"/>
  <c r="T75" i="2"/>
  <c r="Q70" i="2"/>
  <c r="S62" i="2"/>
  <c r="T62" i="2" s="1"/>
  <c r="Q57" i="2"/>
  <c r="T46" i="2"/>
  <c r="R37" i="2"/>
  <c r="T37" i="2" s="1"/>
  <c r="T42" i="2"/>
  <c r="R4" i="2"/>
  <c r="T86" i="2"/>
  <c r="T64" i="2"/>
  <c r="T49" i="2"/>
  <c r="Q46" i="2"/>
  <c r="R44" i="2"/>
  <c r="Q39" i="2"/>
  <c r="R33" i="2"/>
  <c r="T33" i="2" s="1"/>
  <c r="Q21" i="2"/>
  <c r="Q14" i="2"/>
  <c r="Q10" i="2"/>
  <c r="Z6" i="2"/>
  <c r="Q69" i="2"/>
  <c r="T67" i="2"/>
  <c r="Q64" i="2"/>
  <c r="Q54" i="2"/>
  <c r="Q25" i="2"/>
  <c r="T24" i="2"/>
  <c r="T12" i="2"/>
  <c r="T4" i="2"/>
  <c r="Z8" i="2"/>
  <c r="R87" i="2"/>
  <c r="T87" i="2" s="1"/>
  <c r="T79" i="2"/>
  <c r="Q76" i="2"/>
  <c r="Q74" i="2"/>
  <c r="Q61" i="2"/>
  <c r="T59" i="2"/>
  <c r="Q56" i="2"/>
  <c r="S28" i="2"/>
  <c r="T28" i="2" s="1"/>
  <c r="T44" i="2"/>
  <c r="Q41" i="2"/>
  <c r="Q30" i="2"/>
  <c r="Q15" i="2"/>
  <c r="Q22" i="2"/>
  <c r="S66" i="2"/>
  <c r="T66" i="2" s="1"/>
  <c r="Q53" i="2"/>
  <c r="T38" i="2"/>
  <c r="Q48" i="2"/>
  <c r="S35" i="2"/>
  <c r="T35" i="2" s="1"/>
  <c r="Q16" i="2"/>
  <c r="T5" i="2"/>
  <c r="Q24" i="2"/>
  <c r="Q18" i="2"/>
  <c r="S36" i="2"/>
  <c r="T36" i="2" s="1"/>
  <c r="S27" i="2"/>
  <c r="T27" i="2" s="1"/>
  <c r="Q5" i="2"/>
  <c r="Q86" i="2"/>
  <c r="Q83" i="2"/>
  <c r="Q79" i="2"/>
  <c r="Q75" i="2"/>
  <c r="Q71" i="2"/>
  <c r="Q67" i="2"/>
  <c r="Q63" i="2"/>
  <c r="Q59" i="2"/>
  <c r="Q55" i="2"/>
  <c r="Q38" i="2"/>
  <c r="Q31" i="2"/>
  <c r="S2" i="2"/>
  <c r="T2" i="2" s="1"/>
  <c r="S14" i="2"/>
  <c r="T14" i="2" s="1"/>
  <c r="Q12" i="2"/>
  <c r="Q11" i="2"/>
  <c r="Q3" i="2"/>
  <c r="S21" i="2"/>
  <c r="T21" i="2" s="1"/>
  <c r="S19" i="2"/>
  <c r="T19" i="2" s="1"/>
  <c r="S16" i="2"/>
  <c r="T16" i="2" s="1"/>
  <c r="S6" i="2"/>
  <c r="T6" i="2" s="1"/>
  <c r="S88" i="2"/>
  <c r="T88" i="2" s="1"/>
  <c r="S85" i="2"/>
  <c r="T85" i="2" s="1"/>
  <c r="S81" i="2"/>
  <c r="T81" i="2" s="1"/>
  <c r="S77" i="2"/>
  <c r="T77" i="2" s="1"/>
  <c r="S73" i="2"/>
  <c r="T73" i="2" s="1"/>
  <c r="S69" i="2"/>
  <c r="T69" i="2" s="1"/>
  <c r="S65" i="2"/>
  <c r="T65" i="2" s="1"/>
  <c r="S61" i="2"/>
  <c r="T61" i="2" s="1"/>
  <c r="S57" i="2"/>
  <c r="T57" i="2" s="1"/>
  <c r="S53" i="2"/>
  <c r="T53" i="2" s="1"/>
  <c r="S50" i="2"/>
  <c r="T50" i="2" s="1"/>
  <c r="S47" i="2"/>
  <c r="T47" i="2" s="1"/>
  <c r="S25" i="2"/>
  <c r="T25" i="2" s="1"/>
  <c r="S43" i="2"/>
  <c r="T43" i="2" s="1"/>
  <c r="S41" i="2"/>
  <c r="T41" i="2" s="1"/>
  <c r="S34" i="2"/>
  <c r="T34" i="2" s="1"/>
  <c r="S29" i="2"/>
  <c r="T29" i="2" s="1"/>
  <c r="Q17" i="2"/>
  <c r="T31" i="2"/>
  <c r="S15" i="2"/>
  <c r="T15" i="2" s="1"/>
  <c r="S9" i="2"/>
  <c r="T9" i="2" s="1"/>
  <c r="S7" i="2"/>
  <c r="T7" i="2" s="1"/>
  <c r="T18" i="1"/>
  <c r="Z7" i="1"/>
  <c r="T4" i="1"/>
  <c r="T41" i="1"/>
  <c r="Z52" i="1"/>
  <c r="Y42" i="1"/>
  <c r="Z29" i="1"/>
  <c r="T70" i="1"/>
  <c r="Y36" i="1"/>
  <c r="T48" i="1"/>
  <c r="T27" i="1"/>
  <c r="T19" i="1"/>
  <c r="T7" i="1"/>
  <c r="Z20" i="1"/>
  <c r="Z50" i="1"/>
  <c r="T39" i="1"/>
  <c r="T30" i="1"/>
  <c r="T46" i="1"/>
  <c r="T20" i="1"/>
  <c r="Y17" i="1"/>
  <c r="T5" i="1"/>
  <c r="T47" i="1"/>
  <c r="Y18" i="1"/>
  <c r="Z19" i="1" s="1"/>
  <c r="T14" i="1"/>
  <c r="Z12" i="1"/>
  <c r="T35" i="1"/>
  <c r="T34" i="1"/>
  <c r="T31" i="1"/>
  <c r="T32" i="1"/>
  <c r="T21" i="1"/>
  <c r="T15" i="1"/>
  <c r="Z13" i="1"/>
  <c r="T36" i="1"/>
  <c r="T56" i="1"/>
  <c r="T53" i="1"/>
  <c r="T52" i="1"/>
  <c r="T17" i="1"/>
  <c r="Z51" i="1"/>
  <c r="Z46" i="1"/>
  <c r="T45" i="1"/>
  <c r="T25" i="1"/>
  <c r="T24" i="1"/>
  <c r="Y34" i="1"/>
  <c r="Z58" i="1" s="1"/>
  <c r="S16" i="1"/>
  <c r="T16" i="1" s="1"/>
  <c r="Q4" i="1"/>
  <c r="Z27" i="1"/>
  <c r="Q39" i="1"/>
  <c r="Q48" i="1"/>
  <c r="Q70" i="1"/>
  <c r="S2" i="1"/>
  <c r="T2" i="1" s="1"/>
  <c r="S71" i="1"/>
  <c r="T71" i="1" s="1"/>
  <c r="Z4" i="10"/>
  <c r="Z15" i="10"/>
  <c r="R11" i="10"/>
  <c r="T11" i="10" s="1"/>
  <c r="Q11" i="10"/>
  <c r="Z51" i="5"/>
  <c r="Z52" i="5"/>
  <c r="Z40" i="5"/>
  <c r="Z21" i="5"/>
  <c r="Z38" i="5"/>
  <c r="Z54" i="5"/>
  <c r="Z49" i="5"/>
  <c r="Z16" i="1"/>
  <c r="Z43" i="1"/>
  <c r="Z44" i="1"/>
  <c r="Z28" i="1"/>
  <c r="Z40" i="1"/>
  <c r="Z41" i="1"/>
  <c r="Z38" i="1"/>
  <c r="Y7" i="10"/>
  <c r="Z7" i="10" s="1"/>
  <c r="Y20" i="8"/>
  <c r="Z21" i="8" s="1"/>
  <c r="W14" i="5"/>
  <c r="X14" i="5"/>
  <c r="W14" i="3"/>
  <c r="X14" i="3"/>
  <c r="W27" i="3"/>
  <c r="X27" i="3"/>
  <c r="Q26" i="2"/>
  <c r="S26" i="2"/>
  <c r="T26" i="2" s="1"/>
  <c r="Q20" i="2"/>
  <c r="S20" i="2"/>
  <c r="T20" i="2" s="1"/>
  <c r="Q6" i="3"/>
  <c r="S6" i="3"/>
  <c r="T6" i="3" s="1"/>
  <c r="Q15" i="8"/>
  <c r="S15" i="8"/>
  <c r="T15" i="8" s="1"/>
  <c r="Y89" i="2"/>
  <c r="Z89" i="2" s="1"/>
  <c r="Y88" i="2"/>
  <c r="Z88" i="2" s="1"/>
  <c r="Y109" i="3"/>
  <c r="Z109" i="3" s="1"/>
  <c r="Y107" i="3"/>
  <c r="Y104" i="3"/>
  <c r="Y119" i="5"/>
  <c r="Z119" i="5" s="1"/>
  <c r="Y118" i="5"/>
  <c r="Z118" i="5" s="1"/>
  <c r="Y117" i="5"/>
  <c r="Z117" i="5" s="1"/>
  <c r="Y116" i="5"/>
  <c r="Z116" i="5" s="1"/>
  <c r="Y115" i="5"/>
  <c r="Z115" i="5" s="1"/>
  <c r="Y43" i="5"/>
  <c r="Z43" i="5" s="1"/>
  <c r="Y110" i="6"/>
  <c r="Z110" i="6" s="1"/>
  <c r="Z12" i="10" l="1"/>
  <c r="Z13" i="10"/>
  <c r="Z46" i="8"/>
  <c r="Z44" i="8"/>
  <c r="Z36" i="8"/>
  <c r="Z35" i="8"/>
  <c r="Z47" i="8"/>
  <c r="Z20" i="8"/>
  <c r="Z7" i="7"/>
  <c r="Z21" i="7"/>
  <c r="Z40" i="7"/>
  <c r="Z47" i="7"/>
  <c r="Z26" i="7"/>
  <c r="Z9" i="7"/>
  <c r="Z39" i="7"/>
  <c r="Z43" i="7"/>
  <c r="Z42" i="7"/>
  <c r="Z35" i="7"/>
  <c r="Z34" i="7"/>
  <c r="Z45" i="7"/>
  <c r="Z43" i="6"/>
  <c r="Z66" i="5"/>
  <c r="Z72" i="5"/>
  <c r="Z60" i="5"/>
  <c r="Z8" i="5"/>
  <c r="Z31" i="5"/>
  <c r="Z11" i="4"/>
  <c r="Z31" i="4"/>
  <c r="Z32" i="4"/>
  <c r="Z36" i="4"/>
  <c r="Z24" i="4"/>
  <c r="Z27" i="3"/>
  <c r="Z6" i="3"/>
  <c r="Z16" i="3"/>
  <c r="Z19" i="3"/>
  <c r="Z37" i="2"/>
  <c r="Z26" i="2"/>
  <c r="Z31" i="2"/>
  <c r="Z15" i="2"/>
  <c r="Z28" i="2"/>
  <c r="Z32" i="2"/>
  <c r="Z33" i="2"/>
  <c r="Z35" i="2"/>
  <c r="Z34" i="2"/>
  <c r="Z36" i="2"/>
  <c r="Z45" i="1"/>
  <c r="Z42" i="1"/>
  <c r="Z18" i="1"/>
  <c r="Z17" i="1"/>
  <c r="Z34" i="1"/>
  <c r="Z37" i="1"/>
  <c r="Z36" i="1"/>
  <c r="Z114" i="5"/>
  <c r="Z44" i="5"/>
  <c r="Z102" i="3"/>
  <c r="Z104" i="3"/>
  <c r="Z106" i="3"/>
  <c r="Z107" i="3"/>
  <c r="Y27" i="3"/>
  <c r="Y14" i="3"/>
  <c r="Z14" i="3" s="1"/>
  <c r="Y14" i="5"/>
  <c r="Z13" i="5" l="1"/>
  <c r="Z14" i="5"/>
  <c r="Z26" i="3"/>
  <c r="Z23" i="3"/>
  <c r="Z20" i="3"/>
  <c r="Z17" i="3"/>
</calcChain>
</file>

<file path=xl/sharedStrings.xml><?xml version="1.0" encoding="utf-8"?>
<sst xmlns="http://schemas.openxmlformats.org/spreadsheetml/2006/main" count="1046" uniqueCount="757">
  <si>
    <t>Classement</t>
  </si>
  <si>
    <t>Joueur</t>
  </si>
  <si>
    <t>Points</t>
  </si>
  <si>
    <t>St-Lambert 2020
Ext.
(5)</t>
  </si>
  <si>
    <t xml:space="preserve">Nat Ca 2019
Ext.
</t>
  </si>
  <si>
    <t>Dorval 2021
Désigné Ext.
(4)*</t>
  </si>
  <si>
    <t>Valois
Ext.
(3)</t>
  </si>
  <si>
    <t xml:space="preserve">ITF 2019
Ext.
</t>
  </si>
  <si>
    <t xml:space="preserve">Dorval 2019
Ext.
</t>
  </si>
  <si>
    <t>Brossard
Int.
(6)</t>
  </si>
  <si>
    <t xml:space="preserve">Laval 2019
Int.
</t>
  </si>
  <si>
    <t xml:space="preserve">Est Ca 2019
Int.
</t>
  </si>
  <si>
    <t>IDS
Int.
(2)</t>
  </si>
  <si>
    <t>Boucher-
-ville - Int.
(1)</t>
  </si>
  <si>
    <t>Int</t>
  </si>
  <si>
    <t>Ext</t>
  </si>
  <si>
    <t>Tot</t>
  </si>
  <si>
    <t>Nbre de
tournois</t>
  </si>
  <si>
    <t>Int.</t>
  </si>
  <si>
    <t>Ext.</t>
  </si>
  <si>
    <t>Jordan Hoy</t>
  </si>
  <si>
    <t>Frédéric Gallo</t>
  </si>
  <si>
    <t>Maciek Zarzycki</t>
  </si>
  <si>
    <t>Olivier Desjardins</t>
  </si>
  <si>
    <t>Mohamed Amine-Alimam</t>
  </si>
  <si>
    <t>Alexandre L'Allier-Trejo</t>
  </si>
  <si>
    <t>Arnaud Caffin</t>
  </si>
  <si>
    <t>Jérome Gagnon</t>
  </si>
  <si>
    <t>Olivier Robillard</t>
  </si>
  <si>
    <t>David Desrochers</t>
  </si>
  <si>
    <t>Maxime Gravel</t>
  </si>
  <si>
    <t>Francis Tanguay</t>
  </si>
  <si>
    <t>Rémi Tremblay</t>
  </si>
  <si>
    <t>Daniel Larouche</t>
  </si>
  <si>
    <t>Jérôme Ouellet</t>
  </si>
  <si>
    <t>Tommy Bouchard</t>
  </si>
  <si>
    <t>Francisco Quintanar Salvador</t>
  </si>
  <si>
    <t>Alexandre Blaettler</t>
  </si>
  <si>
    <t>Alexis Charpentier</t>
  </si>
  <si>
    <t>Andrzej Zalesky</t>
  </si>
  <si>
    <t>Mathieu Collin</t>
  </si>
  <si>
    <t>Simon Jodoin</t>
  </si>
  <si>
    <t>Jean Jr Tigyo</t>
  </si>
  <si>
    <t>FORFAIT</t>
  </si>
  <si>
    <t>Éric Desnoyers</t>
  </si>
  <si>
    <t>Stanislas Colin</t>
  </si>
  <si>
    <t>Patric Sachetelli</t>
  </si>
  <si>
    <t>Jean-Philippe Moser</t>
  </si>
  <si>
    <t>Louis-Philippe Beaudoin</t>
  </si>
  <si>
    <t>Olivier Courcelles</t>
  </si>
  <si>
    <t>André Leroux</t>
  </si>
  <si>
    <t>Eric Desnoyers</t>
  </si>
  <si>
    <t>Pierre-Jean Lescole</t>
  </si>
  <si>
    <t>Simon Filiatrault</t>
  </si>
  <si>
    <t>Tahiry Rokotonavahy</t>
  </si>
  <si>
    <t>Lloyd Mangahas</t>
  </si>
  <si>
    <t>Josh Bouchard</t>
  </si>
  <si>
    <t>Sébastien Bernard</t>
  </si>
  <si>
    <t>Stéphane Senez</t>
  </si>
  <si>
    <t>Abdellah Aliman</t>
  </si>
  <si>
    <t>Jalal Boushaba</t>
  </si>
  <si>
    <t>Pierre-Marc Gareau</t>
  </si>
  <si>
    <t>Sang Jin Bae</t>
  </si>
  <si>
    <t>Aurélien Perez</t>
  </si>
  <si>
    <t>Adam Bono</t>
  </si>
  <si>
    <t>Stéphane Meunier</t>
  </si>
  <si>
    <t>Tommy Ghosn</t>
  </si>
  <si>
    <t>Laurent Negro</t>
  </si>
  <si>
    <t>Benjamin Poupart</t>
  </si>
  <si>
    <t>David Brassard</t>
  </si>
  <si>
    <t>Alex Bélanger</t>
  </si>
  <si>
    <t>Benoît Massicotte</t>
  </si>
  <si>
    <t>Justin Berthiaume</t>
  </si>
  <si>
    <t>Philppe Boehm</t>
  </si>
  <si>
    <t>Amin Dhaou</t>
  </si>
  <si>
    <t>David Ohayon</t>
  </si>
  <si>
    <t>Dimotri Manioc</t>
  </si>
  <si>
    <t>Gregory Moullec</t>
  </si>
  <si>
    <t>Jean-François D'Opéra</t>
  </si>
  <si>
    <t>Jean-François Martinet</t>
  </si>
  <si>
    <t>Jean-Sébastien Racine</t>
  </si>
  <si>
    <t>Jonathan Abenheim</t>
  </si>
  <si>
    <t>Karl Nadeau</t>
  </si>
  <si>
    <t>Luc Dessureault</t>
  </si>
  <si>
    <t>Martin Gariépy</t>
  </si>
  <si>
    <t>Mehdi Taleb</t>
  </si>
  <si>
    <t>Miguel Reiss</t>
  </si>
  <si>
    <t>Philippe Rondeau</t>
  </si>
  <si>
    <t>Robert Kerner</t>
  </si>
  <si>
    <t>Sébastien Cardinal</t>
  </si>
  <si>
    <t>Sébastien Caron</t>
  </si>
  <si>
    <t>Sébastien Clavet</t>
  </si>
  <si>
    <t>Sébastien Coquelin</t>
  </si>
  <si>
    <t>Steve Pépin</t>
  </si>
  <si>
    <t>Suzuki Sato</t>
  </si>
  <si>
    <t>Sylvain Côté</t>
  </si>
  <si>
    <t>Tommy Curkovic</t>
  </si>
  <si>
    <t>Vincent Lefebvre</t>
  </si>
  <si>
    <t>Youssef Amrani</t>
  </si>
  <si>
    <t>Youssef Jardaneh</t>
  </si>
  <si>
    <t>Maxime Loiselle</t>
  </si>
  <si>
    <t>Simon Tremblay-Larouche</t>
  </si>
  <si>
    <t>Jacques Préfontaine</t>
  </si>
  <si>
    <t>Alexandre Dvornicov</t>
  </si>
  <si>
    <t>Jérémy Braud</t>
  </si>
  <si>
    <t>Romain Lecomte</t>
  </si>
  <si>
    <t>Philippe Pourreaux</t>
  </si>
  <si>
    <t>Julien Payment</t>
  </si>
  <si>
    <t>Justin Leroux</t>
  </si>
  <si>
    <t>Mathieu Giguère</t>
  </si>
  <si>
    <t>Andreas Blachere</t>
  </si>
  <si>
    <t>Tarik El-Akhbari</t>
  </si>
  <si>
    <t>Jean-François Emmanuel</t>
  </si>
  <si>
    <t>Christophe Goffoz</t>
  </si>
  <si>
    <t>Sorin Zoican</t>
  </si>
  <si>
    <t>Michael Prince</t>
  </si>
  <si>
    <t>Anass Lamrani</t>
  </si>
  <si>
    <t>Raphael Drouin</t>
  </si>
  <si>
    <t>Olivier Therrien</t>
  </si>
  <si>
    <t>Sébastien Lavoie</t>
  </si>
  <si>
    <t>Stéphane Chiarello</t>
  </si>
  <si>
    <t>Daniel Ungureanu</t>
  </si>
  <si>
    <t>Martin Bélanger</t>
  </si>
  <si>
    <t>Yannick Guay</t>
  </si>
  <si>
    <t>Ahmed Elzayat</t>
  </si>
  <si>
    <t>Frédéric Massicotte</t>
  </si>
  <si>
    <t xml:space="preserve">Éric Chagnon </t>
  </si>
  <si>
    <t>Guillaume Archambault</t>
  </si>
  <si>
    <t>Brian Choi</t>
  </si>
  <si>
    <t>François Michaud</t>
  </si>
  <si>
    <t>Oussama Azizi</t>
  </si>
  <si>
    <t>Ben Savoie</t>
  </si>
  <si>
    <t>Patrick Raphael</t>
  </si>
  <si>
    <t>Tarik EL-Akhbari</t>
  </si>
  <si>
    <t>Francisco Sanchez</t>
  </si>
  <si>
    <t>Simon Gagné-Lefebvre</t>
  </si>
  <si>
    <t>Carlos Ramon Morales</t>
  </si>
  <si>
    <t>Daniel Bouffard</t>
  </si>
  <si>
    <t>David de Medina</t>
  </si>
  <si>
    <t>David Descôteaux</t>
  </si>
  <si>
    <t>David Simard</t>
  </si>
  <si>
    <t>Dimitri Ermolaek</t>
  </si>
  <si>
    <t>Dominic St. Pierre</t>
  </si>
  <si>
    <t>Éric Berniquez</t>
  </si>
  <si>
    <t>Éric Casavant</t>
  </si>
  <si>
    <t>François Sévigny</t>
  </si>
  <si>
    <t>Frank Kortschak</t>
  </si>
  <si>
    <t>Georges Côté</t>
  </si>
  <si>
    <t>Guillaume Beaudoin</t>
  </si>
  <si>
    <t>Guillaume Bernier</t>
  </si>
  <si>
    <t>Guillaume Tremblay</t>
  </si>
  <si>
    <t>Humberto Rosa</t>
  </si>
  <si>
    <t>James Hernandez</t>
  </si>
  <si>
    <t>Jean-François Langlais</t>
  </si>
  <si>
    <t>Jean-Luc Lacombe</t>
  </si>
  <si>
    <t>Jean-Marc Legault</t>
  </si>
  <si>
    <t>Jean-Pierre Barsalou</t>
  </si>
  <si>
    <t>Louis-Phillippe Bodouin</t>
  </si>
  <si>
    <t>Luc Paquet</t>
  </si>
  <si>
    <t>Marc-André Beaulieu</t>
  </si>
  <si>
    <t>Martin Boisvert</t>
  </si>
  <si>
    <t>Martin Pelletier</t>
  </si>
  <si>
    <t>Michael Trottier</t>
  </si>
  <si>
    <t>Michel Lehoux</t>
  </si>
  <si>
    <t>Mike Hamryszak</t>
  </si>
  <si>
    <t>Nicolas Karaoglanian</t>
  </si>
  <si>
    <t>Otman M'Rabety</t>
  </si>
  <si>
    <t>Pascal Martineau</t>
  </si>
  <si>
    <t>Patrick Giroud</t>
  </si>
  <si>
    <t>Paul McGuire</t>
  </si>
  <si>
    <t>Radu Nicolau</t>
  </si>
  <si>
    <t>Sabin Domsa</t>
  </si>
  <si>
    <t>Sébastien Larivée</t>
  </si>
  <si>
    <t>Serge Arseneault</t>
  </si>
  <si>
    <t>Simon Fortier</t>
  </si>
  <si>
    <t>Stéphane Jobin</t>
  </si>
  <si>
    <t>Steve Barrette</t>
  </si>
  <si>
    <t>Tanny Cordell</t>
  </si>
  <si>
    <t>Yannick Lyons</t>
  </si>
  <si>
    <t>Rémi Cremona</t>
  </si>
  <si>
    <t>Sacha Gosset</t>
  </si>
  <si>
    <t>Christian Gagnon</t>
  </si>
  <si>
    <t>Sébastien Harvey</t>
  </si>
  <si>
    <t>Olivier Borlée</t>
  </si>
  <si>
    <t xml:space="preserve">Simon Filiatrault  </t>
  </si>
  <si>
    <t>Éric Chagnon</t>
  </si>
  <si>
    <t>Nicolas Hripko</t>
  </si>
  <si>
    <t>Alfredo Guendulain</t>
  </si>
  <si>
    <t>Yanko Skerlj</t>
  </si>
  <si>
    <t>Yohan Botbol</t>
  </si>
  <si>
    <t>Martin Joly</t>
  </si>
  <si>
    <t>Hugues Laverdière</t>
  </si>
  <si>
    <t>Nestor Gonzalez</t>
  </si>
  <si>
    <t>Christophe Guillemin</t>
  </si>
  <si>
    <t>Jalal Tolob</t>
  </si>
  <si>
    <t>Yanik Deschênes</t>
  </si>
  <si>
    <t>Jean-Sébastien Lemieux</t>
  </si>
  <si>
    <t>Cédric Coussy</t>
  </si>
  <si>
    <t>Lucas Agnelli</t>
  </si>
  <si>
    <t>Olivier Basset</t>
  </si>
  <si>
    <t>Eric Morin</t>
  </si>
  <si>
    <t>Thomas O'Connell</t>
  </si>
  <si>
    <t>Fabrizio Hurtado</t>
  </si>
  <si>
    <t>Patrice Vézeau</t>
  </si>
  <si>
    <t>Teva Forgue</t>
  </si>
  <si>
    <t>Ali Soleimanipour</t>
  </si>
  <si>
    <t>Chris Emergui</t>
  </si>
  <si>
    <t>Dominic Farraux</t>
  </si>
  <si>
    <t>Nick Betsky</t>
  </si>
  <si>
    <t>Pierre Pomès</t>
  </si>
  <si>
    <t>Ossan T. Adou</t>
  </si>
  <si>
    <t>Patrice Veillette</t>
  </si>
  <si>
    <t>Catalin Popa</t>
  </si>
  <si>
    <t>Christian Carrier</t>
  </si>
  <si>
    <t>Christophe Fleury</t>
  </si>
  <si>
    <t>Éric Seguin</t>
  </si>
  <si>
    <t>Sébastien Dupuis</t>
  </si>
  <si>
    <t>André Marchand</t>
  </si>
  <si>
    <t>Diego Fuentes</t>
  </si>
  <si>
    <t>Nicola  Piunno</t>
  </si>
  <si>
    <t>Ben Moatez</t>
  </si>
  <si>
    <t>Calin Dan Morosan</t>
  </si>
  <si>
    <t>Carl Dessureault</t>
  </si>
  <si>
    <t>Bruno Carignan</t>
  </si>
  <si>
    <t>Christian Zamfir</t>
  </si>
  <si>
    <t>Claude Guillemette</t>
  </si>
  <si>
    <t>Da Hong Wong</t>
  </si>
  <si>
    <t>Éric Bertrand</t>
  </si>
  <si>
    <t>Éric Chamberland</t>
  </si>
  <si>
    <t>Éric Lafontaine</t>
  </si>
  <si>
    <t>Eudes-Michel Babadjide</t>
  </si>
  <si>
    <t>Fernando Abad</t>
  </si>
  <si>
    <t>Florin Anghel</t>
  </si>
  <si>
    <t>François Hamel</t>
  </si>
  <si>
    <t>Frédéric Lambert</t>
  </si>
  <si>
    <t>Gilles Arseneault</t>
  </si>
  <si>
    <t>Guy Tremblay</t>
  </si>
  <si>
    <t>Michael Bliah</t>
  </si>
  <si>
    <t>Jacques Parent</t>
  </si>
  <si>
    <t>Lucas Castiglio</t>
  </si>
  <si>
    <t>Jean Desmarais</t>
  </si>
  <si>
    <t>Jean-François Flynn</t>
  </si>
  <si>
    <t>Jean-François Lepage</t>
  </si>
  <si>
    <t>Kaleem Siddiqi</t>
  </si>
  <si>
    <t>Laurent Dailloux</t>
  </si>
  <si>
    <t>Le Huy Tran</t>
  </si>
  <si>
    <t>Lior Doron</t>
  </si>
  <si>
    <t>Marc Boivin</t>
  </si>
  <si>
    <t>Marc Champagne</t>
  </si>
  <si>
    <t>Marc Poitras</t>
  </si>
  <si>
    <t>Marco Merens</t>
  </si>
  <si>
    <t>Mario Beaudoin</t>
  </si>
  <si>
    <t>Nicolas Bourcier</t>
  </si>
  <si>
    <t>Martin Dumas</t>
  </si>
  <si>
    <t>Martin Perras</t>
  </si>
  <si>
    <t>Martin Roberge</t>
  </si>
  <si>
    <t>Martin Valois</t>
  </si>
  <si>
    <t>Michel Léveillé</t>
  </si>
  <si>
    <t>Nick Newton</t>
  </si>
  <si>
    <t>Nicolas Roverselli</t>
  </si>
  <si>
    <t>Pierre-Alain Dubois</t>
  </si>
  <si>
    <t>René Fournier</t>
  </si>
  <si>
    <t>Richard Lacombe</t>
  </si>
  <si>
    <t>Richard Pagé</t>
  </si>
  <si>
    <t>Richard Soucy</t>
  </si>
  <si>
    <t>Ron Sebag</t>
  </si>
  <si>
    <t>Sébastien Brossard</t>
  </si>
  <si>
    <t>Sébastien Labrie</t>
  </si>
  <si>
    <t>Sergio Lopez</t>
  </si>
  <si>
    <t>Simon Beaucaire</t>
  </si>
  <si>
    <t>Stéphane Cléroux</t>
  </si>
  <si>
    <t>Stéphane Roussin</t>
  </si>
  <si>
    <t>Sylvain Hamel</t>
  </si>
  <si>
    <t>Ted Espiritu</t>
  </si>
  <si>
    <t>Stéphane Pilon</t>
  </si>
  <si>
    <t>Leor Pomeranc</t>
  </si>
  <si>
    <t>Dany Rousseau</t>
  </si>
  <si>
    <t>Nicolas Roy</t>
  </si>
  <si>
    <t>Carlos Montoto</t>
  </si>
  <si>
    <t>Stéphane Laurin</t>
  </si>
  <si>
    <t>Alex Pesce</t>
  </si>
  <si>
    <t>Jeff Salhany</t>
  </si>
  <si>
    <t>Bruno Sakoto</t>
  </si>
  <si>
    <t>Andrei Bakhrakh</t>
  </si>
  <si>
    <t>Philippe Leblanc</t>
  </si>
  <si>
    <t>Michel Maheu</t>
  </si>
  <si>
    <t>Jean-François Brossard</t>
  </si>
  <si>
    <t>Pascal Gauthier</t>
  </si>
  <si>
    <t>Taras Beyko</t>
  </si>
  <si>
    <t>David Charette</t>
  </si>
  <si>
    <t>Tim Nguyen</t>
  </si>
  <si>
    <t>J. Felipe Heck</t>
  </si>
  <si>
    <t>Sylvain Martineau</t>
  </si>
  <si>
    <t>Patrice Boies</t>
  </si>
  <si>
    <t>Loic Hervouet</t>
  </si>
  <si>
    <t>Hugues Léger</t>
  </si>
  <si>
    <t>Sergey Reznikov</t>
  </si>
  <si>
    <t>Jarrod Bonneau</t>
  </si>
  <si>
    <t>Marcelo Cardoso</t>
  </si>
  <si>
    <t>Corey Mendelsohm</t>
  </si>
  <si>
    <t>Alain Caillé</t>
  </si>
  <si>
    <t>Jean-Philippe Derderian</t>
  </si>
  <si>
    <t>Stéphane Boniface</t>
  </si>
  <si>
    <t>Bertil Fabre</t>
  </si>
  <si>
    <t>Benoît Vanier</t>
  </si>
  <si>
    <t>François Baril</t>
  </si>
  <si>
    <t>Richard Gélinas</t>
  </si>
  <si>
    <t>Stéphane Amyot</t>
  </si>
  <si>
    <t>Adrian Dancea</t>
  </si>
  <si>
    <t>Pierre Flynn</t>
  </si>
  <si>
    <t>Donald Paré</t>
  </si>
  <si>
    <t>Hubert Marsolais</t>
  </si>
  <si>
    <t>Paul Lenzi</t>
  </si>
  <si>
    <t>Sean Seidman</t>
  </si>
  <si>
    <t>Stéphane Pollet</t>
  </si>
  <si>
    <t>Patrick Laperrière</t>
  </si>
  <si>
    <t>Philippe L'Allier</t>
  </si>
  <si>
    <t>René Lafleur</t>
  </si>
  <si>
    <t>Tim Brierley</t>
  </si>
  <si>
    <t>Dan Delian</t>
  </si>
  <si>
    <t>Claude Servant</t>
  </si>
  <si>
    <t>Cameron Montgomery</t>
  </si>
  <si>
    <t>Christian Arsenault</t>
  </si>
  <si>
    <t>Pierre-Olivier Perras</t>
  </si>
  <si>
    <t>Alain Dumouchel</t>
  </si>
  <si>
    <t>Benoît Gagnon</t>
  </si>
  <si>
    <t>Chris Kevin Goldrick</t>
  </si>
  <si>
    <t>Christian Doget</t>
  </si>
  <si>
    <t>Clément Gauvin</t>
  </si>
  <si>
    <t>Éric Bergevin</t>
  </si>
  <si>
    <t>Éric Bouchard</t>
  </si>
  <si>
    <t>Éric Côté</t>
  </si>
  <si>
    <t>Éric Gagné</t>
  </si>
  <si>
    <t>Éric Sasset</t>
  </si>
  <si>
    <t>François Houde</t>
  </si>
  <si>
    <t>François Larochelle</t>
  </si>
  <si>
    <t>François Raymond</t>
  </si>
  <si>
    <t>François Verreault</t>
  </si>
  <si>
    <t>Gaétan Raymond</t>
  </si>
  <si>
    <t>Hassane Tighboula</t>
  </si>
  <si>
    <t>Jean Francois Letarte</t>
  </si>
  <si>
    <t>Jean-François Grenier</t>
  </si>
  <si>
    <t>Jerry Celeli</t>
  </si>
  <si>
    <t>Jimmy Panoutsopoulos</t>
  </si>
  <si>
    <t>Jocelyn Chabot</t>
  </si>
  <si>
    <t>Jonathan Galindez</t>
  </si>
  <si>
    <t>Louis Chamberland</t>
  </si>
  <si>
    <t>Luc Paradis</t>
  </si>
  <si>
    <t>Luong Nguyen</t>
  </si>
  <si>
    <t>Marc Dassylva</t>
  </si>
  <si>
    <t>Marc Lafleur</t>
  </si>
  <si>
    <t>Marc Lamy</t>
  </si>
  <si>
    <t>Marc-André Desmarais</t>
  </si>
  <si>
    <t>Marcel Tremblay</t>
  </si>
  <si>
    <t>Mark Lazare</t>
  </si>
  <si>
    <t>Martin Bourbonnais</t>
  </si>
  <si>
    <t>Martin Côté</t>
  </si>
  <si>
    <t>Martin Dyotte</t>
  </si>
  <si>
    <t>Mauro di Criscioli</t>
  </si>
  <si>
    <t>Mitchell Wasserman</t>
  </si>
  <si>
    <t>Mohamed Bennis</t>
  </si>
  <si>
    <t>Ning  Zhou</t>
  </si>
  <si>
    <t>Normand Bergeron</t>
  </si>
  <si>
    <t>Patrick Boissé</t>
  </si>
  <si>
    <t>Christian Breton</t>
  </si>
  <si>
    <t>Paul Dontigny</t>
  </si>
  <si>
    <t>Paul-André Moisan</t>
  </si>
  <si>
    <t>Pierre Thibault</t>
  </si>
  <si>
    <t>Pierre-Yves Morin</t>
  </si>
  <si>
    <t>Remus Siclovan</t>
  </si>
  <si>
    <t>Renaud Lévesque</t>
  </si>
  <si>
    <t>Rick Mosseri</t>
  </si>
  <si>
    <t>Jean-François Brisson</t>
  </si>
  <si>
    <t>Simon Elkeslassy</t>
  </si>
  <si>
    <t>Sorin Iftimie</t>
  </si>
  <si>
    <t>Stephan Tanguay</t>
  </si>
  <si>
    <t>Sylvain Léger</t>
  </si>
  <si>
    <t>Sylvain Naud</t>
  </si>
  <si>
    <t>Thierry Pautrot</t>
  </si>
  <si>
    <t>Tich duc Nguyen</t>
  </si>
  <si>
    <t>Tom Brown</t>
  </si>
  <si>
    <t>Tony Panzera</t>
  </si>
  <si>
    <t>Valentin Chivu</t>
  </si>
  <si>
    <t>Vasile Vanciu</t>
  </si>
  <si>
    <t>Vincent Kapune</t>
  </si>
  <si>
    <t>Vladimir de la Rocq</t>
  </si>
  <si>
    <t>Waldo Cordova</t>
  </si>
  <si>
    <t>Yves Babin</t>
  </si>
  <si>
    <t>Yves Leduc</t>
  </si>
  <si>
    <t>Cyril Dakhlou</t>
  </si>
  <si>
    <t>Patrick Frappier</t>
  </si>
  <si>
    <t>Dave Lefebvre</t>
  </si>
  <si>
    <t>Pierre-Étienne Tremblay</t>
  </si>
  <si>
    <t>André Lambert</t>
  </si>
  <si>
    <t>Dariusz Kozak</t>
  </si>
  <si>
    <t>Martin Lemay</t>
  </si>
  <si>
    <t>Bruno Clermont</t>
  </si>
  <si>
    <t>Stéphane Lépine</t>
  </si>
  <si>
    <t>Christian Laurin</t>
  </si>
  <si>
    <t>Steve Fortin</t>
  </si>
  <si>
    <t>Stéphane Jodoin</t>
  </si>
  <si>
    <t>Michel Desrosiers</t>
  </si>
  <si>
    <t>Fiorangelo Sanzo</t>
  </si>
  <si>
    <t>Robert Clouette</t>
  </si>
  <si>
    <t>Ioannis Stavrianos</t>
  </si>
  <si>
    <t>Ghislain Bourque</t>
  </si>
  <si>
    <t>Ivan Grenier</t>
  </si>
  <si>
    <t>Francis Meloche</t>
  </si>
  <si>
    <t>Mario Lamontagne</t>
  </si>
  <si>
    <t>Bruce Acland</t>
  </si>
  <si>
    <t>Luc Chicoine</t>
  </si>
  <si>
    <t>Louis Simard</t>
  </si>
  <si>
    <t>Stéphane Pilotte</t>
  </si>
  <si>
    <t>Daniel Leblanc</t>
  </si>
  <si>
    <t>Jean-Louis Ponce</t>
  </si>
  <si>
    <t>Gilles Coulombe</t>
  </si>
  <si>
    <t>Christian Lesage</t>
  </si>
  <si>
    <t>Sylvain Lefebvre</t>
  </si>
  <si>
    <t>Jacques Jr. Sylvestre</t>
  </si>
  <si>
    <t>Jean-François Bégin</t>
  </si>
  <si>
    <t>Michel Larose</t>
  </si>
  <si>
    <t>Roberto Colangelo</t>
  </si>
  <si>
    <t>André d'Amboise</t>
  </si>
  <si>
    <t>Martin Cayouette</t>
  </si>
  <si>
    <t>Sandor Steinberg</t>
  </si>
  <si>
    <t>Benoit Vanier</t>
  </si>
  <si>
    <t>Geoff Moore</t>
  </si>
  <si>
    <t>Christian Lapointe</t>
  </si>
  <si>
    <t>Roger Chevrier</t>
  </si>
  <si>
    <t>Alain Aumont</t>
  </si>
  <si>
    <t>Jean-François Chartray</t>
  </si>
  <si>
    <t>Christian Bouvrette</t>
  </si>
  <si>
    <t>Bruno Simon</t>
  </si>
  <si>
    <t>Normand Giard</t>
  </si>
  <si>
    <t>Claude Éthier</t>
  </si>
  <si>
    <t>Augustin Guerra</t>
  </si>
  <si>
    <t>Benoit Gamache</t>
  </si>
  <si>
    <t>Conrad Poulin</t>
  </si>
  <si>
    <t>François Proulx</t>
  </si>
  <si>
    <t>Serge Corbeil</t>
  </si>
  <si>
    <t>Steve Silver</t>
  </si>
  <si>
    <t>Marc Gauthier</t>
  </si>
  <si>
    <t>Stéphan Tanguay</t>
  </si>
  <si>
    <t>Yves Allard</t>
  </si>
  <si>
    <t>Pierre Pagé</t>
  </si>
  <si>
    <t>Denis Maher</t>
  </si>
  <si>
    <t>Cary Willson</t>
  </si>
  <si>
    <t>André Cardinal</t>
  </si>
  <si>
    <t>André Monette</t>
  </si>
  <si>
    <t>Benoît Jacques</t>
  </si>
  <si>
    <t>Benoît Quezel</t>
  </si>
  <si>
    <t>Bernard J. Uzan</t>
  </si>
  <si>
    <t>Christian Lamoureux</t>
  </si>
  <si>
    <t>Clément Dumont</t>
  </si>
  <si>
    <t>Daniel Morin</t>
  </si>
  <si>
    <t>Dominic Breault</t>
  </si>
  <si>
    <t>François Chevrette</t>
  </si>
  <si>
    <t>François Côté</t>
  </si>
  <si>
    <t>François Dubé</t>
  </si>
  <si>
    <t>François Fauteux</t>
  </si>
  <si>
    <t>François Godue</t>
  </si>
  <si>
    <t>François Trempe</t>
  </si>
  <si>
    <t>Françoys Houde</t>
  </si>
  <si>
    <t>Gaëtan Leclerc</t>
  </si>
  <si>
    <t>Ghislain Lamirande</t>
  </si>
  <si>
    <t>Jean Péloquin</t>
  </si>
  <si>
    <t>Jean-Paul Pageau</t>
  </si>
  <si>
    <t>Joey Vaccaro</t>
  </si>
  <si>
    <t>Marco Ameziane</t>
  </si>
  <si>
    <t>Lee Brosseau</t>
  </si>
  <si>
    <t>Louis Bélanger</t>
  </si>
  <si>
    <t>Louis Bernard</t>
  </si>
  <si>
    <t>Luc Letarte</t>
  </si>
  <si>
    <t>Luc Rousseau</t>
  </si>
  <si>
    <t>Marc Sourdif</t>
  </si>
  <si>
    <t>Marius Baran</t>
  </si>
  <si>
    <t>Michel Lévesque</t>
  </si>
  <si>
    <t>Miguel Macias Carrasco</t>
  </si>
  <si>
    <t>Patrice Bégin</t>
  </si>
  <si>
    <t>Paul Delorme</t>
  </si>
  <si>
    <t>Paul-André Lessard</t>
  </si>
  <si>
    <t>Pedro Calderon</t>
  </si>
  <si>
    <t>Pierre Brunet</t>
  </si>
  <si>
    <t>Pierre Dufort</t>
  </si>
  <si>
    <t>Pierre Lalonde</t>
  </si>
  <si>
    <t>Pierre Tessier</t>
  </si>
  <si>
    <t>Pierre-Yves Malo</t>
  </si>
  <si>
    <t>Réjean Lecompte</t>
  </si>
  <si>
    <t>Rhéo Maisonneuve</t>
  </si>
  <si>
    <t>Richard Gagnon</t>
  </si>
  <si>
    <t>Richard Larouche</t>
  </si>
  <si>
    <t>Richard Rivest</t>
  </si>
  <si>
    <t>Santos Michelina</t>
  </si>
  <si>
    <t>Serge St André</t>
  </si>
  <si>
    <t>Serge Thibodeau</t>
  </si>
  <si>
    <t>Steven Trenfield</t>
  </si>
  <si>
    <t>Sylvain Boire</t>
  </si>
  <si>
    <t>Tibor Dudas</t>
  </si>
  <si>
    <t>Trevor Aristotle</t>
  </si>
  <si>
    <t>Victor Ménard</t>
  </si>
  <si>
    <t>Alain Gagné</t>
  </si>
  <si>
    <t>Stéphan Gendron</t>
  </si>
  <si>
    <t>Petar Gevrekov</t>
  </si>
  <si>
    <t>Albert Deschamps</t>
  </si>
  <si>
    <t>Richard Verreault</t>
  </si>
  <si>
    <t>Robert Foy</t>
  </si>
  <si>
    <t>Jeffrey Friedman</t>
  </si>
  <si>
    <t>Hervé Fefer</t>
  </si>
  <si>
    <t>Jean-Pierre Lalande</t>
  </si>
  <si>
    <t>Richard Viau</t>
  </si>
  <si>
    <t>Giovanni Forte</t>
  </si>
  <si>
    <t>Louis Paquin</t>
  </si>
  <si>
    <t>Alain Gauthier</t>
  </si>
  <si>
    <t>Marc Pepin</t>
  </si>
  <si>
    <t>Sylvain Royer</t>
  </si>
  <si>
    <t>Robert Metcalfe</t>
  </si>
  <si>
    <t>Patrick Devinat</t>
  </si>
  <si>
    <t>Yves Daoust</t>
  </si>
  <si>
    <t>Bernard Auger</t>
  </si>
  <si>
    <t>Doug King</t>
  </si>
  <si>
    <t>Jacques Leblanc</t>
  </si>
  <si>
    <t>Sydney Azancot</t>
  </si>
  <si>
    <t>Denis Dumas</t>
  </si>
  <si>
    <t>Michel Desbiens</t>
  </si>
  <si>
    <t>Jean Marcil</t>
  </si>
  <si>
    <t>Robbie Hart</t>
  </si>
  <si>
    <t>Robert Hodge</t>
  </si>
  <si>
    <t>Peter Wainberg</t>
  </si>
  <si>
    <t>Daniel Boyer</t>
  </si>
  <si>
    <t>Joel Azancot</t>
  </si>
  <si>
    <t>Ilario Modafferi</t>
  </si>
  <si>
    <t>Michel Lortie</t>
  </si>
  <si>
    <t>François Paquin</t>
  </si>
  <si>
    <t>Dan Henderson</t>
  </si>
  <si>
    <t>Dean Mallory</t>
  </si>
  <si>
    <t>Fritz Gottfried Halbedl</t>
  </si>
  <si>
    <t>Tony Spagnolo</t>
  </si>
  <si>
    <t>Ivan Raytchev</t>
  </si>
  <si>
    <t>Alain Gravel</t>
  </si>
  <si>
    <t>Denis Bureau</t>
  </si>
  <si>
    <t>André Brault</t>
  </si>
  <si>
    <t>Claude Forget</t>
  </si>
  <si>
    <t>Magdi Moussa</t>
  </si>
  <si>
    <t>Christian Lanctôt</t>
  </si>
  <si>
    <t>Gordie Burns</t>
  </si>
  <si>
    <t>Michel Vinet</t>
  </si>
  <si>
    <t>Vito Pileggi</t>
  </si>
  <si>
    <t>Greg Boire</t>
  </si>
  <si>
    <t>Daniel Legris</t>
  </si>
  <si>
    <t>Jean Poiré</t>
  </si>
  <si>
    <t>Allard Còté</t>
  </si>
  <si>
    <t>Andre Chesnay</t>
  </si>
  <si>
    <t>André D'Amboise</t>
  </si>
  <si>
    <t>Claude Desharnais</t>
  </si>
  <si>
    <t>Clermont Boutin</t>
  </si>
  <si>
    <t>Colin Schleeh</t>
  </si>
  <si>
    <t>Daniel Hébert</t>
  </si>
  <si>
    <t>Denis Bélanger</t>
  </si>
  <si>
    <t>George Adams</t>
  </si>
  <si>
    <t>Georges Courteau</t>
  </si>
  <si>
    <t>Jean Gaudreault</t>
  </si>
  <si>
    <t>Jean-Pierre Côté</t>
  </si>
  <si>
    <t>Jean-René Léveillé</t>
  </si>
  <si>
    <t>John H. Molson</t>
  </si>
  <si>
    <t>Jonathan Goldbloom</t>
  </si>
  <si>
    <t>Joseph Wojcik</t>
  </si>
  <si>
    <t>Kenneth Mann</t>
  </si>
  <si>
    <t>Lloyd Bartlett</t>
  </si>
  <si>
    <t>Marc Duchesne</t>
  </si>
  <si>
    <t>Mario Orellana</t>
  </si>
  <si>
    <t>Massimo Ciliento</t>
  </si>
  <si>
    <t>Maxime Elfassy</t>
  </si>
  <si>
    <t>Michel Guindon</t>
  </si>
  <si>
    <t>Michel Langevin</t>
  </si>
  <si>
    <t>Michel Thibault</t>
  </si>
  <si>
    <t>Mike Mathé</t>
  </si>
  <si>
    <t>Patrice Rousso</t>
  </si>
  <si>
    <t>Pierre Beaulieu</t>
  </si>
  <si>
    <t>Pierre Lacroix</t>
  </si>
  <si>
    <t xml:space="preserve">Pierre Lafleur </t>
  </si>
  <si>
    <t>Pierre Legault</t>
  </si>
  <si>
    <t>Pierre Nobert</t>
  </si>
  <si>
    <t>Pierre Poitras</t>
  </si>
  <si>
    <t>Pierre Rodier</t>
  </si>
  <si>
    <t>Radu Gruia</t>
  </si>
  <si>
    <t>Richard Aubé</t>
  </si>
  <si>
    <t>Richard Lamontagne</t>
  </si>
  <si>
    <t>Rober Asher Kleinman</t>
  </si>
  <si>
    <t>Robert Roy</t>
  </si>
  <si>
    <t>Santos Michelena</t>
  </si>
  <si>
    <t>Serge Beaudoin</t>
  </si>
  <si>
    <t>Sydney Rath</t>
  </si>
  <si>
    <t>Valier Boivin</t>
  </si>
  <si>
    <t>Voya Djordevic</t>
  </si>
  <si>
    <t>Yves Gendron</t>
  </si>
  <si>
    <t>Kola Couthon</t>
  </si>
  <si>
    <t>Philippe Dumont</t>
  </si>
  <si>
    <t>Renaud Levesque</t>
  </si>
  <si>
    <t>Larry Modaferri</t>
  </si>
  <si>
    <t>Martin Pouliot</t>
  </si>
  <si>
    <t>Serge Saindon</t>
  </si>
  <si>
    <t>Marc Taupenot</t>
  </si>
  <si>
    <t>Marcel Bernier</t>
  </si>
  <si>
    <t>Flavio Grullero</t>
  </si>
  <si>
    <t>Gilles Lajoie</t>
  </si>
  <si>
    <t>Fred Ross</t>
  </si>
  <si>
    <t>Denis Asquini</t>
  </si>
  <si>
    <t>Howard Rosenberger</t>
  </si>
  <si>
    <t>Claude Laliberté</t>
  </si>
  <si>
    <t>François Daoust</t>
  </si>
  <si>
    <t>Ross Baldwin</t>
  </si>
  <si>
    <t>Bertrand Lastere</t>
  </si>
  <si>
    <t>Warren Linds</t>
  </si>
  <si>
    <t>Alexander Brzezinski</t>
  </si>
  <si>
    <t>André Lemaire</t>
  </si>
  <si>
    <t>Yusuf Kutlu</t>
  </si>
  <si>
    <t>Michael Farmer</t>
  </si>
  <si>
    <t>Gilles Lapadouze Kovov</t>
  </si>
  <si>
    <t>Gaétan Codaire</t>
  </si>
  <si>
    <t>Eric Steinberg</t>
  </si>
  <si>
    <t>Pierre Vézina</t>
  </si>
  <si>
    <t>Claude Chapleau</t>
  </si>
  <si>
    <t>Alain Rondeau</t>
  </si>
  <si>
    <t>Denis Belanger</t>
  </si>
  <si>
    <t>Louis Fradette</t>
  </si>
  <si>
    <t>Cam Phillips</t>
  </si>
  <si>
    <t>Denis Guertin</t>
  </si>
  <si>
    <t>Pierre Marion</t>
  </si>
  <si>
    <t>Jean-Baptiste Roy</t>
  </si>
  <si>
    <t>André Rolland</t>
  </si>
  <si>
    <t>Radu Bota</t>
  </si>
  <si>
    <t>Allen F. Mckenzie</t>
  </si>
  <si>
    <t>Jack Rosenfeld</t>
  </si>
  <si>
    <t>Jacques Bourbonnais</t>
  </si>
  <si>
    <t>André Chartrand</t>
  </si>
  <si>
    <t>Michel Giroux</t>
  </si>
  <si>
    <t>Pierre Lusignan</t>
  </si>
  <si>
    <t>Robert Legault</t>
  </si>
  <si>
    <t>Yves Bertrand</t>
  </si>
  <si>
    <t>Louis Perazelli</t>
  </si>
  <si>
    <t>Jacques Couvrette</t>
  </si>
  <si>
    <t>Nestor Oviedo</t>
  </si>
  <si>
    <t>André Dumais</t>
  </si>
  <si>
    <t>Éric Klinkhoff</t>
  </si>
  <si>
    <t>Hany Khoury</t>
  </si>
  <si>
    <t>Jean Bouffard</t>
  </si>
  <si>
    <t>Jean-Guy Talbot</t>
  </si>
  <si>
    <t>Jean-Paul Turbide</t>
  </si>
  <si>
    <t>Jean-Pierre Raîche</t>
  </si>
  <si>
    <t>Marcel Langlois</t>
  </si>
  <si>
    <t>Michel Bélisle</t>
  </si>
  <si>
    <t>Michel Chagnon</t>
  </si>
  <si>
    <t>Michel Forcier</t>
  </si>
  <si>
    <t>Michel Picard</t>
  </si>
  <si>
    <t>Mohamed El Hizaz</t>
  </si>
  <si>
    <t>Moncef Allegue</t>
  </si>
  <si>
    <t>Nathen Cohen</t>
  </si>
  <si>
    <t>Norman Fisher</t>
  </si>
  <si>
    <t>Normand Pion</t>
  </si>
  <si>
    <t>Paul Lecavalier</t>
  </si>
  <si>
    <t>Pierre Lavoie</t>
  </si>
  <si>
    <t>Pierre Vendette</t>
  </si>
  <si>
    <t>Ron Hébert</t>
  </si>
  <si>
    <t>Serge Bélair</t>
  </si>
  <si>
    <t>Yves Albert</t>
  </si>
  <si>
    <t>Yves Crépeau</t>
  </si>
  <si>
    <t>Denis Grégoire</t>
  </si>
  <si>
    <t>Michel Dagenais</t>
  </si>
  <si>
    <t>Lucien Desmarais</t>
  </si>
  <si>
    <t>Enrique Florès</t>
  </si>
  <si>
    <t>Allard Côté</t>
  </si>
  <si>
    <t>Jacques Chelin</t>
  </si>
  <si>
    <t>Fernand Martin</t>
  </si>
  <si>
    <t>Pierre Décary</t>
  </si>
  <si>
    <t>Charles Ashton</t>
  </si>
  <si>
    <t>Normand Martel</t>
  </si>
  <si>
    <t>Jean-Pierre Boivin</t>
  </si>
  <si>
    <t>Réal Delisle</t>
  </si>
  <si>
    <t>Jacques Desormeaux</t>
  </si>
  <si>
    <t>Maurice Noel</t>
  </si>
  <si>
    <t>Jacques Tremblay</t>
  </si>
  <si>
    <t>Jim Gruber</t>
  </si>
  <si>
    <t>Alain Bergeron</t>
  </si>
  <si>
    <t>Camille Vatour</t>
  </si>
  <si>
    <t>Claude Gravel</t>
  </si>
  <si>
    <t>Ivan Rohan</t>
  </si>
  <si>
    <t>Robert Dessureault</t>
  </si>
  <si>
    <t>Raymond Goulet</t>
  </si>
  <si>
    <t>Jean Grenier</t>
  </si>
  <si>
    <t>Robert Payette</t>
  </si>
  <si>
    <t>Alex Patterson</t>
  </si>
  <si>
    <t>Grégoire Dodier</t>
  </si>
  <si>
    <t>Michael Downer</t>
  </si>
  <si>
    <t>Pierre Deschênes</t>
  </si>
  <si>
    <t>André Desmarais</t>
  </si>
  <si>
    <t>André Favreau</t>
  </si>
  <si>
    <t>Éric Reich</t>
  </si>
  <si>
    <t>Gilles Bertrand</t>
  </si>
  <si>
    <t>Gilles Gaudreau</t>
  </si>
  <si>
    <t>Greg Pavlov</t>
  </si>
  <si>
    <t>Hazem Sharara</t>
  </si>
  <si>
    <t>Jacques Billette</t>
  </si>
  <si>
    <t>Jean Masson</t>
  </si>
  <si>
    <t>Joseph Anstett</t>
  </si>
  <si>
    <t>Lionel Bonaire</t>
  </si>
  <si>
    <t>Lionel Bonnaire</t>
  </si>
  <si>
    <t>Michel Delisle</t>
  </si>
  <si>
    <t>Michel Lapointe</t>
  </si>
  <si>
    <t>Norm Yudin</t>
  </si>
  <si>
    <t>Paul Roberge</t>
  </si>
  <si>
    <t>Pierre Lachance</t>
  </si>
  <si>
    <t>Yves Chaumont</t>
  </si>
  <si>
    <t>Robert Bergevin</t>
  </si>
  <si>
    <t>Roger Sinclair</t>
  </si>
  <si>
    <t>Yvon Lefebvre</t>
  </si>
  <si>
    <t>Howard Cohen</t>
  </si>
  <si>
    <t>Réal Tremblay</t>
  </si>
  <si>
    <t>Benoit Matte</t>
  </si>
  <si>
    <t>Michel Bernier</t>
  </si>
  <si>
    <t>Paul H. Horowitz</t>
  </si>
  <si>
    <t>Edgar Desrochers</t>
  </si>
  <si>
    <t>Claude Pépin</t>
  </si>
  <si>
    <t>Yves Deschamps</t>
  </si>
  <si>
    <t>Jim Quirk</t>
  </si>
  <si>
    <t>Klaus Essele</t>
  </si>
  <si>
    <t>Guy Lussier</t>
  </si>
  <si>
    <t>Donald Devine</t>
  </si>
  <si>
    <t>Jean-Jules Riopel</t>
  </si>
  <si>
    <t>Marcel Trudel</t>
  </si>
  <si>
    <t>Patrick Hickey</t>
  </si>
  <si>
    <t>Raymond Greffe</t>
  </si>
  <si>
    <t>Claude Goyette</t>
  </si>
  <si>
    <t>Jay Bochner</t>
  </si>
  <si>
    <t>Gaston Blais</t>
  </si>
  <si>
    <t>Ali Bacha</t>
  </si>
  <si>
    <t>Reynald Daoust</t>
  </si>
  <si>
    <t>René Roptin</t>
  </si>
  <si>
    <t>Raymond Cardinal </t>
  </si>
  <si>
    <t>Robert-E. Enos</t>
  </si>
  <si>
    <t>Charles Talon</t>
  </si>
  <si>
    <t>Brahm Faber</t>
  </si>
  <si>
    <t>Alistair Donald</t>
  </si>
  <si>
    <t>Jacques Blanchet</t>
  </si>
  <si>
    <t>Fouad Kronfol</t>
  </si>
  <si>
    <t>Jean-Guy Violette</t>
  </si>
  <si>
    <t>Henrik Westra</t>
  </si>
  <si>
    <t>M'Hammed El-akhbari</t>
  </si>
  <si>
    <t>Andrew Gaty</t>
  </si>
  <si>
    <t>Benjamin Stolow</t>
  </si>
  <si>
    <t>David Alexander</t>
  </si>
  <si>
    <t>Pierre Descoteaux</t>
  </si>
  <si>
    <t>Roland Dulac</t>
  </si>
  <si>
    <t>Steve Kozar</t>
  </si>
  <si>
    <t>Crichton Wilson</t>
  </si>
  <si>
    <t>Fadi Attalah</t>
  </si>
  <si>
    <t>Alain Chevrier</t>
  </si>
  <si>
    <t>Claude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</si>
</sst>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$* #,##0.00_);_(\$* \(#,##0.00\);_(\$* \-??_);_(@_)"/>
  </numFmts>
  <fonts count="32">
    <font>
      <sz val="11"/>
      <color indexed="8"/>
      <name val="Calibri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  <charset val="1"/>
    </font>
    <font>
      <sz val="11"/>
      <color indexed="8"/>
      <name val="Menlo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6"/>
        <bgColor indexed="62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</borders>
  <cellStyleXfs count="3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1" applyNumberFormat="0" applyAlignment="0" applyProtection="0"/>
    <xf numFmtId="164" fontId="7" fillId="0" borderId="0" applyFill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7" fillId="0" borderId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/>
    <xf numFmtId="0" fontId="6" fillId="19" borderId="5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25" fillId="0" borderId="10" xfId="0" applyFont="1" applyBorder="1"/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0" xfId="0" applyFont="1"/>
    <xf numFmtId="0" fontId="23" fillId="0" borderId="0" xfId="0" applyFont="1"/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0" xfId="0" applyFont="1" applyBorder="1"/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1" fillId="0" borderId="10" xfId="0" applyFont="1" applyBorder="1"/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12" xfId="0" applyFont="1" applyBorder="1"/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</cellXfs>
  <cellStyles count="35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Accent1 2" xfId="5" xr:uid="{00000000-0005-0000-0000-000004000000}"/>
    <cellStyle name="Accent2 2" xfId="6" xr:uid="{00000000-0005-0000-0000-000005000000}"/>
    <cellStyle name="Accent3 2" xfId="7" xr:uid="{00000000-0005-0000-0000-000006000000}"/>
    <cellStyle name="Accent4 2" xfId="8" xr:uid="{00000000-0005-0000-0000-000007000000}"/>
    <cellStyle name="Accent5 2" xfId="9" xr:uid="{00000000-0005-0000-0000-000008000000}"/>
    <cellStyle name="Accent6 2" xfId="10" xr:uid="{00000000-0005-0000-0000-000009000000}"/>
    <cellStyle name="Bad 1" xfId="11" xr:uid="{00000000-0005-0000-0000-00000A000000}"/>
    <cellStyle name="Bad 2" xfId="12" xr:uid="{00000000-0005-0000-0000-00000B000000}"/>
    <cellStyle name="Check Cell 2" xfId="13" xr:uid="{00000000-0005-0000-0000-00000C000000}"/>
    <cellStyle name="Currency 2" xfId="14" xr:uid="{00000000-0005-0000-0000-00000D000000}"/>
    <cellStyle name="Error 1" xfId="15" xr:uid="{00000000-0005-0000-0000-00000E000000}"/>
    <cellStyle name="Explanatory Text 2" xfId="16" xr:uid="{00000000-0005-0000-0000-00000F000000}"/>
    <cellStyle name="Footnote 1" xfId="17" xr:uid="{00000000-0005-0000-0000-000010000000}"/>
    <cellStyle name="Good 1" xfId="18" xr:uid="{00000000-0005-0000-0000-000011000000}"/>
    <cellStyle name="Good 2" xfId="19" xr:uid="{00000000-0005-0000-0000-000012000000}"/>
    <cellStyle name="Heading 1 1" xfId="20" xr:uid="{00000000-0005-0000-0000-000013000000}"/>
    <cellStyle name="Heading 1 2" xfId="21" xr:uid="{00000000-0005-0000-0000-000014000000}"/>
    <cellStyle name="Heading 2 1" xfId="22" xr:uid="{00000000-0005-0000-0000-000015000000}"/>
    <cellStyle name="Heading 2 2" xfId="23" xr:uid="{00000000-0005-0000-0000-000016000000}"/>
    <cellStyle name="Heading 3 2" xfId="24" xr:uid="{00000000-0005-0000-0000-000017000000}"/>
    <cellStyle name="Heading 4 2" xfId="25" xr:uid="{00000000-0005-0000-0000-000018000000}"/>
    <cellStyle name="Neutral 1" xfId="26" xr:uid="{00000000-0005-0000-0000-000019000000}"/>
    <cellStyle name="Neutral 2" xfId="27" xr:uid="{00000000-0005-0000-0000-00001A000000}"/>
    <cellStyle name="Normal" xfId="0" builtinId="0"/>
    <cellStyle name="Normal 2" xfId="28" xr:uid="{00000000-0005-0000-0000-00001C000000}"/>
    <cellStyle name="Output 2" xfId="29" xr:uid="{00000000-0005-0000-0000-00001D000000}"/>
    <cellStyle name="Status 1" xfId="30" xr:uid="{00000000-0005-0000-0000-00001E000000}"/>
    <cellStyle name="Text 1" xfId="31" xr:uid="{00000000-0005-0000-0000-00001F000000}"/>
    <cellStyle name="Title 2" xfId="32" xr:uid="{00000000-0005-0000-0000-000020000000}"/>
    <cellStyle name="Total 2" xfId="33" xr:uid="{00000000-0005-0000-0000-000021000000}"/>
    <cellStyle name="Warning 1" xfId="34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1"/>
  <sheetViews>
    <sheetView tabSelected="1"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11" defaultRowHeight="14.5"/>
  <cols>
    <col min="1" max="1" width="12.81640625" customWidth="1"/>
    <col min="2" max="2" width="30" customWidth="1"/>
    <col min="3" max="3" width="8" customWidth="1"/>
    <col min="4" max="5" width="12" style="1" customWidth="1"/>
    <col min="6" max="6" width="12" style="2" customWidth="1"/>
    <col min="7" max="10" width="12" style="1" customWidth="1"/>
    <col min="11" max="11" width="12" style="2" customWidth="1"/>
    <col min="12" max="12" width="12" style="1" customWidth="1"/>
    <col min="13" max="13" width="12" style="2" customWidth="1"/>
    <col min="14" max="14" width="12" style="1" customWidth="1"/>
    <col min="15" max="19" width="10" hidden="1" customWidth="1"/>
    <col min="20" max="20" width="7.453125" style="3" customWidth="1"/>
    <col min="21" max="24" width="7.26953125" style="4" customWidth="1"/>
    <col min="25" max="26" width="7.26953125" customWidth="1"/>
  </cols>
  <sheetData>
    <row r="1" spans="1:2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6" s="18" customFormat="1">
      <c r="A2" s="10">
        <f t="shared" ref="A2:A33" si="0">RANK(C2,$C$2:$C$153,0)</f>
        <v>1</v>
      </c>
      <c r="B2" s="11" t="s">
        <v>20</v>
      </c>
      <c r="C2" s="11">
        <v>1540</v>
      </c>
      <c r="D2" s="12"/>
      <c r="E2" s="13"/>
      <c r="F2" s="14">
        <v>500</v>
      </c>
      <c r="G2" s="13">
        <v>240</v>
      </c>
      <c r="H2" s="13"/>
      <c r="I2" s="15"/>
      <c r="J2" s="12">
        <v>320</v>
      </c>
      <c r="K2" s="16">
        <v>240</v>
      </c>
      <c r="L2" s="13"/>
      <c r="M2" s="14">
        <v>400</v>
      </c>
      <c r="N2" s="15">
        <v>400</v>
      </c>
      <c r="O2" s="17">
        <f>COUNT(J2,K2,L2,M2,N2)</f>
        <v>4</v>
      </c>
      <c r="P2" s="18">
        <f>COUNT(D2,E2,F2,G2,H2,I2)</f>
        <v>2</v>
      </c>
      <c r="Q2" s="17">
        <f>O2+P2</f>
        <v>6</v>
      </c>
      <c r="R2" s="17">
        <f>IF(O2&gt;2,2,O2)</f>
        <v>2</v>
      </c>
      <c r="S2" s="17">
        <f>IF(P2&gt;2,2,P2)</f>
        <v>2</v>
      </c>
      <c r="T2" s="19">
        <f>R2+S2</f>
        <v>4</v>
      </c>
      <c r="U2" s="20">
        <f>IFERROR(LARGE($J2:$N2,1),0)</f>
        <v>400</v>
      </c>
      <c r="V2" s="20">
        <f>IFERROR(LARGE($J2:$N2,2),0)</f>
        <v>400</v>
      </c>
      <c r="W2" s="21">
        <f>IFERROR(LARGE($D2:$I2,1),0)</f>
        <v>500</v>
      </c>
      <c r="X2" s="21">
        <f>IFERROR(LARGE($D2:$I2,2),0)</f>
        <v>240</v>
      </c>
      <c r="Y2" s="17">
        <f>SUM(U2:X2)</f>
        <v>1540</v>
      </c>
      <c r="Z2" s="17">
        <f t="shared" ref="Z2:Z81" si="1">Y2-C2</f>
        <v>0</v>
      </c>
    </row>
    <row r="3" spans="1:26" s="4" customFormat="1">
      <c r="A3" s="22">
        <f t="shared" si="0"/>
        <v>2</v>
      </c>
      <c r="B3" s="29" t="s">
        <v>21</v>
      </c>
      <c r="C3" s="29">
        <v>1120</v>
      </c>
      <c r="D3" s="30">
        <v>320</v>
      </c>
      <c r="E3" s="1"/>
      <c r="F3" s="25">
        <v>400</v>
      </c>
      <c r="G3" s="1">
        <v>240</v>
      </c>
      <c r="H3" s="1"/>
      <c r="I3" s="31">
        <v>160</v>
      </c>
      <c r="J3" s="30"/>
      <c r="K3" s="25">
        <v>160</v>
      </c>
      <c r="L3" s="1"/>
      <c r="M3" s="25">
        <v>240</v>
      </c>
      <c r="N3" s="31"/>
      <c r="O3">
        <f>COUNT(J3,K3,L3,M3,N3)</f>
        <v>2</v>
      </c>
      <c r="P3" s="4">
        <f>COUNT(D3,E3,F3,G3,H3,I3)</f>
        <v>4</v>
      </c>
      <c r="Q3">
        <f>O3+P3</f>
        <v>6</v>
      </c>
      <c r="R3">
        <f>IF(O3&gt;2,2,O3)</f>
        <v>2</v>
      </c>
      <c r="S3">
        <f>IF(P3&gt;2,2,P3)</f>
        <v>2</v>
      </c>
      <c r="T3" s="32">
        <f>R3+S3</f>
        <v>4</v>
      </c>
      <c r="U3" s="27">
        <f>IFERROR(LARGE($J3:$N3,1),0)</f>
        <v>240</v>
      </c>
      <c r="V3" s="27">
        <f>IFERROR(LARGE($J3:$N3,2),0)</f>
        <v>160</v>
      </c>
      <c r="W3" s="28">
        <f>IFERROR(LARGE($D3:$I3,1),0)</f>
        <v>400</v>
      </c>
      <c r="X3" s="28">
        <f>IFERROR(LARGE($D3:$I3,2),0)</f>
        <v>320</v>
      </c>
      <c r="Y3">
        <f>SUM(U3:X3)</f>
        <v>1120</v>
      </c>
      <c r="Z3">
        <f t="shared" si="1"/>
        <v>0</v>
      </c>
    </row>
    <row r="4" spans="1:26">
      <c r="A4" s="22">
        <f t="shared" si="0"/>
        <v>3</v>
      </c>
      <c r="B4" s="29" t="s">
        <v>22</v>
      </c>
      <c r="C4" s="29">
        <v>1100</v>
      </c>
      <c r="D4" s="30"/>
      <c r="F4" s="25">
        <v>300</v>
      </c>
      <c r="G4" s="1">
        <v>320</v>
      </c>
      <c r="I4" s="31">
        <v>240</v>
      </c>
      <c r="J4" s="30">
        <v>240</v>
      </c>
      <c r="K4" s="25"/>
      <c r="M4" s="25">
        <v>240</v>
      </c>
      <c r="N4" s="31"/>
      <c r="O4">
        <f>COUNT(J4,K4,L4,M4,N4)</f>
        <v>2</v>
      </c>
      <c r="P4" s="4">
        <f>COUNT(D4,E4,F4,G4,H4,I4)</f>
        <v>3</v>
      </c>
      <c r="Q4">
        <f>O4+P4</f>
        <v>5</v>
      </c>
      <c r="R4">
        <f>IF(O4&gt;2,2,O4)</f>
        <v>2</v>
      </c>
      <c r="S4">
        <f>IF(P4&gt;2,2,P4)</f>
        <v>2</v>
      </c>
      <c r="T4" s="32">
        <f>R4+S4</f>
        <v>4</v>
      </c>
      <c r="U4" s="27">
        <f>IFERROR(LARGE($J4:$N4,1),0)</f>
        <v>240</v>
      </c>
      <c r="V4" s="27">
        <f>IFERROR(LARGE($J4:$N4,2),0)</f>
        <v>240</v>
      </c>
      <c r="W4" s="28">
        <f>IFERROR(LARGE($D4:$I4,1),0)</f>
        <v>320</v>
      </c>
      <c r="X4" s="28">
        <f>IFERROR(LARGE($D4:$I4,2),0)</f>
        <v>300</v>
      </c>
      <c r="Y4">
        <f>SUM(U4:X4)</f>
        <v>1100</v>
      </c>
      <c r="Z4" s="4">
        <f t="shared" si="1"/>
        <v>0</v>
      </c>
    </row>
    <row r="5" spans="1:26">
      <c r="A5" s="22">
        <f t="shared" si="0"/>
        <v>4</v>
      </c>
      <c r="B5" s="29" t="s">
        <v>26</v>
      </c>
      <c r="C5" s="29">
        <v>800</v>
      </c>
      <c r="D5" s="30">
        <v>400</v>
      </c>
      <c r="F5" s="2">
        <v>300</v>
      </c>
      <c r="G5" s="1">
        <v>400</v>
      </c>
      <c r="I5" s="31"/>
      <c r="J5" s="30"/>
      <c r="N5" s="31"/>
      <c r="O5">
        <f>COUNT(J5,K5,L5,M5,N5)</f>
        <v>0</v>
      </c>
      <c r="P5" s="4">
        <f>COUNT(D5,E5,F5,G5,H5,I5)</f>
        <v>3</v>
      </c>
      <c r="Q5">
        <f>O5+P5</f>
        <v>3</v>
      </c>
      <c r="R5">
        <f>IF(O5&gt;2,2,O5)</f>
        <v>0</v>
      </c>
      <c r="S5">
        <f>IF(P5&gt;2,2,P5)</f>
        <v>2</v>
      </c>
      <c r="T5" s="32">
        <f>R5+S5</f>
        <v>2</v>
      </c>
      <c r="U5" s="27">
        <f>IFERROR(LARGE($J5:$N5,1),0)</f>
        <v>0</v>
      </c>
      <c r="V5" s="27">
        <f>IFERROR(LARGE($J5:$N5,2),0)</f>
        <v>0</v>
      </c>
      <c r="W5" s="28">
        <f>IFERROR(LARGE($D5:$I5,1),0)</f>
        <v>400</v>
      </c>
      <c r="X5" s="28">
        <f>IFERROR(LARGE($D5:$I5,2),0)</f>
        <v>400</v>
      </c>
      <c r="Y5">
        <f>SUM(U5:X5)</f>
        <v>800</v>
      </c>
      <c r="Z5">
        <f t="shared" si="1"/>
        <v>0</v>
      </c>
    </row>
    <row r="6" spans="1:26">
      <c r="A6" s="22">
        <f t="shared" si="0"/>
        <v>5</v>
      </c>
      <c r="B6" s="29" t="s">
        <v>23</v>
      </c>
      <c r="C6" s="29">
        <v>790</v>
      </c>
      <c r="D6" s="30"/>
      <c r="F6" s="25">
        <v>200</v>
      </c>
      <c r="I6" s="31"/>
      <c r="J6" s="30"/>
      <c r="K6" s="25"/>
      <c r="L6" s="1">
        <v>350</v>
      </c>
      <c r="M6" s="25"/>
      <c r="N6" s="31">
        <v>240</v>
      </c>
      <c r="O6">
        <f>COUNT(J6,K6,L6,M6,N6)</f>
        <v>2</v>
      </c>
      <c r="P6" s="4">
        <f>COUNT(D6,E6,F6,G6,H6,I6)</f>
        <v>1</v>
      </c>
      <c r="Q6">
        <f>O6+P6</f>
        <v>3</v>
      </c>
      <c r="R6">
        <f>IF(O6&gt;2,2,O6)</f>
        <v>2</v>
      </c>
      <c r="S6">
        <f>IF(P6&gt;2,2,P6)</f>
        <v>1</v>
      </c>
      <c r="T6" s="32">
        <f>R6+S6</f>
        <v>3</v>
      </c>
      <c r="U6" s="27">
        <f>IFERROR(LARGE($J6:$N6,1),0)</f>
        <v>350</v>
      </c>
      <c r="V6" s="27">
        <f>IFERROR(LARGE($J6:$N6,2),0)</f>
        <v>240</v>
      </c>
      <c r="W6" s="28">
        <f>IFERROR(LARGE($D6:$I6,1),0)</f>
        <v>200</v>
      </c>
      <c r="X6" s="28">
        <f>IFERROR(LARGE($D6:$I6,2),0)</f>
        <v>0</v>
      </c>
      <c r="Y6">
        <f>SUM(U6:X6)</f>
        <v>790</v>
      </c>
      <c r="Z6">
        <f t="shared" si="1"/>
        <v>0</v>
      </c>
    </row>
    <row r="7" spans="1:26" ht="15.75" customHeight="1">
      <c r="A7" s="22">
        <f t="shared" si="0"/>
        <v>6</v>
      </c>
      <c r="B7" s="29" t="s">
        <v>24</v>
      </c>
      <c r="C7" s="29">
        <v>760</v>
      </c>
      <c r="D7" s="30">
        <v>160</v>
      </c>
      <c r="F7" s="2">
        <v>200</v>
      </c>
      <c r="G7" s="1">
        <v>200</v>
      </c>
      <c r="I7" s="31">
        <v>200</v>
      </c>
      <c r="J7" s="30">
        <v>160</v>
      </c>
      <c r="K7" s="25">
        <v>80</v>
      </c>
      <c r="M7" s="25">
        <v>200</v>
      </c>
      <c r="N7" s="31">
        <v>160</v>
      </c>
      <c r="O7">
        <f>COUNT(J7,K7,L7,M7,N7)</f>
        <v>4</v>
      </c>
      <c r="P7" s="4">
        <f>COUNT(D7,E7,F7,G7,H7,I7)</f>
        <v>4</v>
      </c>
      <c r="Q7">
        <f>O7+P7</f>
        <v>8</v>
      </c>
      <c r="R7">
        <f>IF(O7&gt;2,2,O7)</f>
        <v>2</v>
      </c>
      <c r="S7">
        <f>IF(P7&gt;2,2,P7)</f>
        <v>2</v>
      </c>
      <c r="T7" s="32">
        <f>R7+S7</f>
        <v>4</v>
      </c>
      <c r="U7" s="27">
        <f>IFERROR(LARGE($J7:$N7,1),0)</f>
        <v>200</v>
      </c>
      <c r="V7" s="27">
        <f>IFERROR(LARGE($J7:$N7,2),0)</f>
        <v>160</v>
      </c>
      <c r="W7" s="28">
        <f>IFERROR(LARGE($D7:$I7,1),0)</f>
        <v>200</v>
      </c>
      <c r="X7" s="28">
        <f>IFERROR(LARGE($D7:$I7,2),0)</f>
        <v>200</v>
      </c>
      <c r="Y7">
        <f>SUM(U7:X7)</f>
        <v>760</v>
      </c>
      <c r="Z7">
        <f t="shared" si="1"/>
        <v>0</v>
      </c>
    </row>
    <row r="8" spans="1:26">
      <c r="A8" s="22">
        <f t="shared" si="0"/>
        <v>7</v>
      </c>
      <c r="B8" s="22" t="s">
        <v>25</v>
      </c>
      <c r="C8" s="29">
        <v>720</v>
      </c>
      <c r="D8" s="30">
        <v>240</v>
      </c>
      <c r="F8" s="25"/>
      <c r="G8" s="1">
        <v>160</v>
      </c>
      <c r="I8" s="31">
        <v>160</v>
      </c>
      <c r="J8" s="30">
        <v>160</v>
      </c>
      <c r="K8" s="25">
        <v>160</v>
      </c>
      <c r="M8" s="2">
        <v>160</v>
      </c>
      <c r="N8" s="31">
        <v>160</v>
      </c>
      <c r="O8">
        <f>COUNT(J8,K8,L8,M8,N8)</f>
        <v>4</v>
      </c>
      <c r="P8" s="4">
        <f>COUNT(D8,E8,F8,G8,H8,I8)</f>
        <v>3</v>
      </c>
      <c r="Q8">
        <f>O8+P8</f>
        <v>7</v>
      </c>
      <c r="R8">
        <f>IF(O8&gt;2,2,O8)</f>
        <v>2</v>
      </c>
      <c r="S8">
        <f>IF(P8&gt;2,2,P8)</f>
        <v>2</v>
      </c>
      <c r="T8" s="32">
        <f>R8+S8</f>
        <v>4</v>
      </c>
      <c r="U8" s="27">
        <f>IFERROR(LARGE($J8:$N8,1),0)</f>
        <v>160</v>
      </c>
      <c r="V8" s="27">
        <f>IFERROR(LARGE($J8:$N8,2),0)</f>
        <v>160</v>
      </c>
      <c r="W8" s="28">
        <f>IFERROR(LARGE($D8:$I8,1),0)</f>
        <v>240</v>
      </c>
      <c r="X8" s="28">
        <f>IFERROR(LARGE($D8:$I8,2),0)</f>
        <v>160</v>
      </c>
      <c r="Y8">
        <f>SUM(U8:X8)</f>
        <v>720</v>
      </c>
      <c r="Z8">
        <f t="shared" si="1"/>
        <v>0</v>
      </c>
    </row>
    <row r="9" spans="1:26">
      <c r="A9" s="22">
        <f t="shared" si="0"/>
        <v>8</v>
      </c>
      <c r="B9" s="22" t="s">
        <v>27</v>
      </c>
      <c r="C9" s="22">
        <v>610</v>
      </c>
      <c r="D9" s="23"/>
      <c r="E9" s="2">
        <v>150</v>
      </c>
      <c r="F9" s="25"/>
      <c r="G9" s="2"/>
      <c r="H9" s="2">
        <v>300</v>
      </c>
      <c r="I9" s="24"/>
      <c r="J9" s="23"/>
      <c r="K9" s="25">
        <v>160</v>
      </c>
      <c r="L9" s="2"/>
      <c r="M9" s="25"/>
      <c r="N9" s="24"/>
      <c r="O9" s="4">
        <f>COUNT(J9,K9,L9,M9,N9)</f>
        <v>1</v>
      </c>
      <c r="P9" s="4">
        <f>COUNT(D9,E9,F9,G9,H9,I9)</f>
        <v>2</v>
      </c>
      <c r="Q9" s="4">
        <f>O9+P9</f>
        <v>3</v>
      </c>
      <c r="R9" s="4">
        <f>IF(O9&gt;2,2,O9)</f>
        <v>1</v>
      </c>
      <c r="S9" s="4">
        <f>IF(P9&gt;2,2,P9)</f>
        <v>2</v>
      </c>
      <c r="T9" s="26">
        <f>R9+S9</f>
        <v>3</v>
      </c>
      <c r="U9" s="27">
        <f>IFERROR(LARGE($J9:$N9,1),0)</f>
        <v>160</v>
      </c>
      <c r="V9" s="27">
        <f>IFERROR(LARGE($J9:$N9,2),0)</f>
        <v>0</v>
      </c>
      <c r="W9" s="28">
        <f>IFERROR(LARGE($D9:$I9,1),0)</f>
        <v>300</v>
      </c>
      <c r="X9" s="28">
        <f>IFERROR(LARGE($D9:$I9,2),0)</f>
        <v>150</v>
      </c>
      <c r="Y9" s="4">
        <f>SUM(U9:X9)</f>
        <v>610</v>
      </c>
      <c r="Z9">
        <f t="shared" si="1"/>
        <v>0</v>
      </c>
    </row>
    <row r="10" spans="1:26">
      <c r="A10" s="22">
        <f t="shared" si="0"/>
        <v>9</v>
      </c>
      <c r="B10" s="29" t="s">
        <v>28</v>
      </c>
      <c r="C10" s="29">
        <v>500</v>
      </c>
      <c r="D10" s="30">
        <v>240</v>
      </c>
      <c r="F10" s="25">
        <v>100</v>
      </c>
      <c r="I10" s="31"/>
      <c r="J10" s="30"/>
      <c r="N10" s="31">
        <v>160</v>
      </c>
      <c r="O10">
        <f>COUNT(J10,K10,L10,M10,N10)</f>
        <v>1</v>
      </c>
      <c r="P10" s="4">
        <f>COUNT(D10,E10,F10,G10,H10,I10)</f>
        <v>2</v>
      </c>
      <c r="Q10">
        <f>O10+P10</f>
        <v>3</v>
      </c>
      <c r="R10">
        <f>IF(O10&gt;2,2,O10)</f>
        <v>1</v>
      </c>
      <c r="S10">
        <f>IF(P10&gt;2,2,P10)</f>
        <v>2</v>
      </c>
      <c r="T10" s="32">
        <f>R10+S10</f>
        <v>3</v>
      </c>
      <c r="U10" s="27">
        <f>IFERROR(LARGE($J10:$N10,1),0)</f>
        <v>160</v>
      </c>
      <c r="V10" s="27">
        <f>IFERROR(LARGE($J10:$N10,2),0)</f>
        <v>0</v>
      </c>
      <c r="W10" s="28">
        <f>IFERROR(LARGE($D10:$I10,1),0)</f>
        <v>240</v>
      </c>
      <c r="X10" s="28">
        <f>IFERROR(LARGE($D10:$I10,2),0)</f>
        <v>100</v>
      </c>
      <c r="Y10">
        <f>SUM(U10:X10)</f>
        <v>500</v>
      </c>
      <c r="Z10">
        <f t="shared" si="1"/>
        <v>0</v>
      </c>
    </row>
    <row r="11" spans="1:26">
      <c r="A11" s="22">
        <f t="shared" si="0"/>
        <v>10</v>
      </c>
      <c r="B11" s="22" t="s">
        <v>30</v>
      </c>
      <c r="C11" s="29">
        <v>490</v>
      </c>
      <c r="D11" s="30"/>
      <c r="E11" s="1">
        <v>210</v>
      </c>
      <c r="H11" s="1">
        <v>250</v>
      </c>
      <c r="I11" s="31">
        <v>240</v>
      </c>
      <c r="J11" s="30"/>
      <c r="N11" s="31"/>
      <c r="O11">
        <f>COUNT(J11,K11,L11,M11,N11)</f>
        <v>0</v>
      </c>
      <c r="P11" s="4">
        <f>COUNT(D11,E11,F11,G11,H11,I11)</f>
        <v>3</v>
      </c>
      <c r="Q11">
        <f>O11+P11</f>
        <v>3</v>
      </c>
      <c r="R11">
        <f>IF(O11&gt;2,2,O11)</f>
        <v>0</v>
      </c>
      <c r="S11">
        <f>IF(P11&gt;2,2,P11)</f>
        <v>2</v>
      </c>
      <c r="T11" s="32">
        <f>R11+S11</f>
        <v>2</v>
      </c>
      <c r="U11" s="27">
        <f>IFERROR(LARGE($J11:$N11,1),0)</f>
        <v>0</v>
      </c>
      <c r="V11" s="27">
        <f>IFERROR(LARGE($J11:$N11,2),0)</f>
        <v>0</v>
      </c>
      <c r="W11" s="28">
        <f>IFERROR(LARGE($D11:$I11,1),0)</f>
        <v>250</v>
      </c>
      <c r="X11" s="28">
        <f>IFERROR(LARGE($D11:$I11,2),0)</f>
        <v>240</v>
      </c>
      <c r="Y11">
        <f>SUM(U11:X11)</f>
        <v>490</v>
      </c>
      <c r="Z11">
        <f t="shared" si="1"/>
        <v>0</v>
      </c>
    </row>
    <row r="12" spans="1:26">
      <c r="A12" s="22">
        <f t="shared" si="0"/>
        <v>11</v>
      </c>
      <c r="B12" s="29" t="s">
        <v>31</v>
      </c>
      <c r="C12" s="29">
        <v>460</v>
      </c>
      <c r="D12" s="30"/>
      <c r="H12" s="1">
        <v>300</v>
      </c>
      <c r="I12" s="31"/>
      <c r="J12" s="30"/>
      <c r="K12" s="25">
        <v>160</v>
      </c>
      <c r="N12" s="31"/>
      <c r="O12">
        <f>COUNT(J12,K12,L12,M12,N12)</f>
        <v>1</v>
      </c>
      <c r="P12" s="4">
        <f>COUNT(D12,E12,F12,G12,H12,I12)</f>
        <v>1</v>
      </c>
      <c r="Q12">
        <f>O12+P12</f>
        <v>2</v>
      </c>
      <c r="R12">
        <f>IF(O12&gt;2,2,O12)</f>
        <v>1</v>
      </c>
      <c r="S12">
        <f>IF(P12&gt;2,2,P12)</f>
        <v>1</v>
      </c>
      <c r="T12" s="32">
        <f>R12+S12</f>
        <v>2</v>
      </c>
      <c r="U12" s="27">
        <f>IFERROR(LARGE($J12:$N12,1),0)</f>
        <v>160</v>
      </c>
      <c r="V12" s="27">
        <f>IFERROR(LARGE($J12:$N12,2),0)</f>
        <v>0</v>
      </c>
      <c r="W12" s="28">
        <f>IFERROR(LARGE($D12:$I12,1),0)</f>
        <v>300</v>
      </c>
      <c r="X12" s="28">
        <f>IFERROR(LARGE($D12:$I12,2),0)</f>
        <v>0</v>
      </c>
      <c r="Y12">
        <f>SUM(U12:X12)</f>
        <v>460</v>
      </c>
      <c r="Z12">
        <f t="shared" si="1"/>
        <v>0</v>
      </c>
    </row>
    <row r="13" spans="1:26">
      <c r="A13" s="22">
        <f t="shared" si="0"/>
        <v>12</v>
      </c>
      <c r="B13" s="61" t="s">
        <v>29</v>
      </c>
      <c r="C13" s="29">
        <v>400</v>
      </c>
      <c r="D13" s="30"/>
      <c r="F13" s="25"/>
      <c r="I13" s="31"/>
      <c r="J13" s="30">
        <v>240</v>
      </c>
      <c r="M13" s="2">
        <v>160</v>
      </c>
      <c r="N13" s="31"/>
      <c r="O13">
        <f>COUNT(J13,K13,L13,M13,N13)</f>
        <v>2</v>
      </c>
      <c r="P13" s="4">
        <f>COUNT(D13,E13,F13,G13,H13,I13)</f>
        <v>0</v>
      </c>
      <c r="Q13">
        <f>O13+P13</f>
        <v>2</v>
      </c>
      <c r="R13">
        <f>IF(O13&gt;2,2,O13)</f>
        <v>2</v>
      </c>
      <c r="S13">
        <f>IF(P13&gt;2,2,P13)</f>
        <v>0</v>
      </c>
      <c r="T13" s="32">
        <f>R13+S13</f>
        <v>2</v>
      </c>
      <c r="U13" s="27">
        <f>IFERROR(LARGE($J13:$N13,1),0)</f>
        <v>240</v>
      </c>
      <c r="V13" s="27">
        <f>IFERROR(LARGE($J13:$N13,2),0)</f>
        <v>160</v>
      </c>
      <c r="W13" s="28">
        <f>IFERROR(LARGE($D13:$I13,1),0)</f>
        <v>0</v>
      </c>
      <c r="X13" s="28">
        <f>IFERROR(LARGE($D13:$I13,2),0)</f>
        <v>0</v>
      </c>
      <c r="Y13">
        <f>SUM(U13:X13)</f>
        <v>400</v>
      </c>
      <c r="Z13">
        <f t="shared" si="1"/>
        <v>0</v>
      </c>
    </row>
    <row r="14" spans="1:26">
      <c r="A14" s="22">
        <f t="shared" si="0"/>
        <v>12</v>
      </c>
      <c r="B14" s="29" t="s">
        <v>32</v>
      </c>
      <c r="C14" s="29">
        <v>400</v>
      </c>
      <c r="D14" s="30">
        <v>120</v>
      </c>
      <c r="I14" s="31"/>
      <c r="J14" s="30">
        <v>120</v>
      </c>
      <c r="M14" s="2">
        <v>80</v>
      </c>
      <c r="N14" s="31">
        <v>160</v>
      </c>
      <c r="O14">
        <f>COUNT(J14,K14,L14,M14,N14)</f>
        <v>3</v>
      </c>
      <c r="P14" s="4">
        <f>COUNT(D14,E14,F14,G14,H14,I14)</f>
        <v>1</v>
      </c>
      <c r="Q14">
        <f>O14+P14</f>
        <v>4</v>
      </c>
      <c r="R14">
        <f>IF(O14&gt;2,2,O14)</f>
        <v>2</v>
      </c>
      <c r="S14">
        <f>IF(P14&gt;2,2,P14)</f>
        <v>1</v>
      </c>
      <c r="T14" s="32">
        <f>R14+S14</f>
        <v>3</v>
      </c>
      <c r="U14" s="27">
        <f>IFERROR(LARGE($J14:$N14,1),0)</f>
        <v>160</v>
      </c>
      <c r="V14" s="27">
        <f>IFERROR(LARGE($J14:$N14,2),0)</f>
        <v>120</v>
      </c>
      <c r="W14" s="28">
        <f>IFERROR(LARGE($D14:$I14,1),0)</f>
        <v>120</v>
      </c>
      <c r="X14" s="28">
        <f>IFERROR(LARGE($D14:$I14,2),0)</f>
        <v>0</v>
      </c>
      <c r="Y14">
        <f>SUM(U14:X14)</f>
        <v>400</v>
      </c>
      <c r="Z14">
        <f t="shared" si="1"/>
        <v>0</v>
      </c>
    </row>
    <row r="15" spans="1:26">
      <c r="A15" s="22">
        <f t="shared" si="0"/>
        <v>12</v>
      </c>
      <c r="B15" s="29" t="s">
        <v>33</v>
      </c>
      <c r="C15" s="29">
        <v>400</v>
      </c>
      <c r="D15" s="30"/>
      <c r="F15" s="25"/>
      <c r="H15" s="1">
        <v>400</v>
      </c>
      <c r="I15" s="31"/>
      <c r="J15" s="30"/>
      <c r="K15" s="25"/>
      <c r="N15" s="31"/>
      <c r="O15">
        <f>COUNT(J15,K15,L15,M15,N15)</f>
        <v>0</v>
      </c>
      <c r="P15" s="4">
        <f>COUNT(D15,E15,F15,G15,H15,I15)</f>
        <v>1</v>
      </c>
      <c r="Q15">
        <f>O15+P15</f>
        <v>1</v>
      </c>
      <c r="R15">
        <f>IF(O15&gt;2,2,O15)</f>
        <v>0</v>
      </c>
      <c r="S15">
        <f>IF(P15&gt;2,2,P15)</f>
        <v>1</v>
      </c>
      <c r="T15" s="32">
        <f>R15+S15</f>
        <v>1</v>
      </c>
      <c r="U15" s="27">
        <f>IFERROR(LARGE($J15:$N15,1),0)</f>
        <v>0</v>
      </c>
      <c r="V15" s="27">
        <f>IFERROR(LARGE($J15:$N15,2),0)</f>
        <v>0</v>
      </c>
      <c r="W15" s="28">
        <f>IFERROR(LARGE($D15:$I15,1),0)</f>
        <v>400</v>
      </c>
      <c r="X15" s="28">
        <f>IFERROR(LARGE($D15:$I15,2),0)</f>
        <v>0</v>
      </c>
      <c r="Y15">
        <f>SUM(U15:X15)</f>
        <v>400</v>
      </c>
      <c r="Z15">
        <f t="shared" si="1"/>
        <v>0</v>
      </c>
    </row>
    <row r="16" spans="1:26">
      <c r="A16" s="22">
        <f t="shared" si="0"/>
        <v>15</v>
      </c>
      <c r="B16" s="29" t="s">
        <v>35</v>
      </c>
      <c r="C16" s="29">
        <v>360</v>
      </c>
      <c r="D16" s="30">
        <v>160</v>
      </c>
      <c r="F16" s="25">
        <v>200</v>
      </c>
      <c r="G16" s="1">
        <v>160</v>
      </c>
      <c r="I16" s="31"/>
      <c r="J16" s="30"/>
      <c r="K16" s="25"/>
      <c r="N16" s="31"/>
      <c r="O16">
        <f>COUNT(J16,K16,L16,M16,N16)</f>
        <v>0</v>
      </c>
      <c r="P16" s="4">
        <f>COUNT(D16,E16,F16,G16,H16,I16)</f>
        <v>3</v>
      </c>
      <c r="Q16">
        <f>O16+P16</f>
        <v>3</v>
      </c>
      <c r="R16">
        <f>IF(O16&gt;2,2,O16)</f>
        <v>0</v>
      </c>
      <c r="S16">
        <f>IF(P16&gt;2,2,P16)</f>
        <v>2</v>
      </c>
      <c r="T16" s="32">
        <f>R16+S16</f>
        <v>2</v>
      </c>
      <c r="U16" s="27">
        <f>IFERROR(LARGE($J16:$N16,1),0)</f>
        <v>0</v>
      </c>
      <c r="V16" s="27">
        <f>IFERROR(LARGE($J16:$N16,2),0)</f>
        <v>0</v>
      </c>
      <c r="W16" s="28">
        <f>IFERROR(LARGE($D16:$I16,1),0)</f>
        <v>200</v>
      </c>
      <c r="X16" s="28">
        <f>IFERROR(LARGE($D16:$I16,2),0)</f>
        <v>160</v>
      </c>
      <c r="Y16">
        <f>SUM(U16:X16)</f>
        <v>360</v>
      </c>
      <c r="Z16">
        <f t="shared" si="1"/>
        <v>0</v>
      </c>
    </row>
    <row r="17" spans="1:26">
      <c r="A17" s="22">
        <f t="shared" si="0"/>
        <v>16</v>
      </c>
      <c r="B17" s="29" t="s">
        <v>36</v>
      </c>
      <c r="C17" s="29">
        <v>320</v>
      </c>
      <c r="D17" s="30"/>
      <c r="I17" s="31">
        <v>160</v>
      </c>
      <c r="J17" s="30">
        <v>80</v>
      </c>
      <c r="M17" s="25"/>
      <c r="N17" s="31">
        <v>80</v>
      </c>
      <c r="O17">
        <f>COUNT(J17,K17,L17,M17,N17)</f>
        <v>2</v>
      </c>
      <c r="P17" s="4">
        <f>COUNT(D17,E17,F17,G17,H17,I17)</f>
        <v>1</v>
      </c>
      <c r="Q17">
        <f>O17+P17</f>
        <v>3</v>
      </c>
      <c r="R17">
        <f>IF(O17&gt;2,2,O17)</f>
        <v>2</v>
      </c>
      <c r="S17">
        <f>IF(P17&gt;2,2,P17)</f>
        <v>1</v>
      </c>
      <c r="T17" s="32">
        <f>R17+S17</f>
        <v>3</v>
      </c>
      <c r="U17" s="27">
        <f>IFERROR(LARGE($J17:$N17,1),0)</f>
        <v>80</v>
      </c>
      <c r="V17" s="27">
        <f>IFERROR(LARGE($J17:$N17,2),0)</f>
        <v>80</v>
      </c>
      <c r="W17" s="28">
        <f>IFERROR(LARGE($D17:$I17,1),0)</f>
        <v>160</v>
      </c>
      <c r="X17" s="28">
        <f>IFERROR(LARGE($D17:$I17,2),0)</f>
        <v>0</v>
      </c>
      <c r="Y17">
        <f>SUM(U17:X17)</f>
        <v>320</v>
      </c>
      <c r="Z17">
        <f t="shared" si="1"/>
        <v>0</v>
      </c>
    </row>
    <row r="18" spans="1:26">
      <c r="A18" s="22">
        <f t="shared" si="0"/>
        <v>16</v>
      </c>
      <c r="B18" s="4" t="s">
        <v>37</v>
      </c>
      <c r="C18" s="29">
        <v>320</v>
      </c>
      <c r="D18" s="30"/>
      <c r="I18" s="31"/>
      <c r="J18" s="30"/>
      <c r="K18" s="25">
        <v>320</v>
      </c>
      <c r="N18" s="31"/>
      <c r="O18">
        <f>COUNT(J18,K18,L18,M18,N18)</f>
        <v>1</v>
      </c>
      <c r="P18" s="4">
        <f>COUNT(D18,E18,F18,G18,H18,I18)</f>
        <v>0</v>
      </c>
      <c r="Q18">
        <f>O18+P18</f>
        <v>1</v>
      </c>
      <c r="R18">
        <f>IF(O18&gt;2,2,O18)</f>
        <v>1</v>
      </c>
      <c r="S18">
        <f>IF(P18&gt;2,2,P18)</f>
        <v>0</v>
      </c>
      <c r="T18" s="32">
        <f>R18+S18</f>
        <v>1</v>
      </c>
      <c r="U18" s="27">
        <f>IFERROR(LARGE($J18:$N18,1),0)</f>
        <v>320</v>
      </c>
      <c r="V18" s="27">
        <f>IFERROR(LARGE($J18:$N18,2),0)</f>
        <v>0</v>
      </c>
      <c r="W18" s="28">
        <f>IFERROR(LARGE($D18:$I18,1),0)</f>
        <v>0</v>
      </c>
      <c r="X18" s="28">
        <f>IFERROR(LARGE($D18:$I18,2),0)</f>
        <v>0</v>
      </c>
      <c r="Y18">
        <f>SUM(U18:X18)</f>
        <v>320</v>
      </c>
      <c r="Z18">
        <f t="shared" si="1"/>
        <v>0</v>
      </c>
    </row>
    <row r="19" spans="1:26">
      <c r="A19" s="22">
        <f t="shared" si="0"/>
        <v>16</v>
      </c>
      <c r="B19" t="s">
        <v>38</v>
      </c>
      <c r="C19" s="29">
        <v>320</v>
      </c>
      <c r="D19" s="30"/>
      <c r="I19" s="31"/>
      <c r="J19" s="30"/>
      <c r="N19" s="31">
        <v>320</v>
      </c>
      <c r="O19">
        <f>COUNT(J19,K19,L19,M19,N19)</f>
        <v>1</v>
      </c>
      <c r="P19" s="4">
        <f>COUNT(D19,E19,F19,G19,H19,I19)</f>
        <v>0</v>
      </c>
      <c r="Q19">
        <f>O19+P19</f>
        <v>1</v>
      </c>
      <c r="R19">
        <f>IF(O19&gt;2,2,O19)</f>
        <v>1</v>
      </c>
      <c r="S19">
        <f>IF(P19&gt;2,2,P19)</f>
        <v>0</v>
      </c>
      <c r="T19" s="32">
        <f>R19+S19</f>
        <v>1</v>
      </c>
      <c r="U19" s="27">
        <f>IFERROR(LARGE($J19:$N19,1),0)</f>
        <v>320</v>
      </c>
      <c r="V19" s="27">
        <f>IFERROR(LARGE($J19:$N19,2),0)</f>
        <v>0</v>
      </c>
      <c r="W19" s="28">
        <f>IFERROR(LARGE($D19:$I19,1),0)</f>
        <v>0</v>
      </c>
      <c r="X19" s="28">
        <f>IFERROR(LARGE($D19:$I19,2),0)</f>
        <v>0</v>
      </c>
      <c r="Y19">
        <f>SUM(U19:X19)</f>
        <v>320</v>
      </c>
      <c r="Z19">
        <f t="shared" si="1"/>
        <v>0</v>
      </c>
    </row>
    <row r="20" spans="1:26">
      <c r="A20" s="22">
        <f t="shared" si="0"/>
        <v>16</v>
      </c>
      <c r="B20" s="61" t="s">
        <v>39</v>
      </c>
      <c r="C20" s="29">
        <v>320</v>
      </c>
      <c r="D20" s="30"/>
      <c r="F20" s="25"/>
      <c r="I20" s="31"/>
      <c r="J20" s="30"/>
      <c r="K20" s="25"/>
      <c r="M20" s="2">
        <v>320</v>
      </c>
      <c r="N20" s="31"/>
      <c r="O20">
        <f>COUNT(J20,K20,L20,M20,N20)</f>
        <v>1</v>
      </c>
      <c r="P20" s="4">
        <f>COUNT(D20,E20,F20,G20,H20,I20)</f>
        <v>0</v>
      </c>
      <c r="Q20">
        <f>O20+P20</f>
        <v>1</v>
      </c>
      <c r="R20">
        <f>IF(O20&gt;2,2,O20)</f>
        <v>1</v>
      </c>
      <c r="S20">
        <f>IF(P20&gt;2,2,P20)</f>
        <v>0</v>
      </c>
      <c r="T20" s="32">
        <f>R20+S20</f>
        <v>1</v>
      </c>
      <c r="U20" s="27">
        <f>IFERROR(LARGE($J20:$N20,1),0)</f>
        <v>320</v>
      </c>
      <c r="V20" s="27">
        <f>IFERROR(LARGE($J20:$N20,2),0)</f>
        <v>0</v>
      </c>
      <c r="W20" s="28">
        <f>IFERROR(LARGE($D20:$I20,1),0)</f>
        <v>0</v>
      </c>
      <c r="X20" s="28">
        <f>IFERROR(LARGE($D20:$I20,2),0)</f>
        <v>0</v>
      </c>
      <c r="Y20">
        <f>SUM(U20:X20)</f>
        <v>320</v>
      </c>
      <c r="Z20">
        <f t="shared" si="1"/>
        <v>0</v>
      </c>
    </row>
    <row r="21" spans="1:26">
      <c r="A21" s="22">
        <f t="shared" si="0"/>
        <v>16</v>
      </c>
      <c r="B21" s="29" t="s">
        <v>40</v>
      </c>
      <c r="C21" s="29">
        <v>320</v>
      </c>
      <c r="D21" s="30"/>
      <c r="F21" s="25"/>
      <c r="I21" s="31"/>
      <c r="J21" s="30">
        <v>80</v>
      </c>
      <c r="M21" s="25"/>
      <c r="N21" s="31">
        <v>240</v>
      </c>
      <c r="O21">
        <f>COUNT(J21,K21,L21,M21,N21)</f>
        <v>2</v>
      </c>
      <c r="P21" s="4">
        <f>COUNT(D21,E21,F21,G21,H21,I21)</f>
        <v>0</v>
      </c>
      <c r="Q21">
        <f>O21+P21</f>
        <v>2</v>
      </c>
      <c r="R21">
        <f>IF(O21&gt;2,2,O21)</f>
        <v>2</v>
      </c>
      <c r="S21">
        <f>IF(P21&gt;2,2,P21)</f>
        <v>0</v>
      </c>
      <c r="T21" s="32">
        <f>R21+S21</f>
        <v>2</v>
      </c>
      <c r="U21" s="27">
        <f>IFERROR(LARGE($J21:$N21,1),0)</f>
        <v>240</v>
      </c>
      <c r="V21" s="27">
        <f>IFERROR(LARGE($J21:$N21,2),0)</f>
        <v>80</v>
      </c>
      <c r="W21" s="28">
        <f>IFERROR(LARGE($D21:$I21,1),0)</f>
        <v>0</v>
      </c>
      <c r="X21" s="28">
        <f>IFERROR(LARGE($D21:$I21,2),0)</f>
        <v>0</v>
      </c>
      <c r="Y21">
        <f>SUM(U21:X21)</f>
        <v>320</v>
      </c>
      <c r="Z21">
        <f t="shared" si="1"/>
        <v>0</v>
      </c>
    </row>
    <row r="22" spans="1:26">
      <c r="A22" s="22">
        <f t="shared" si="0"/>
        <v>21</v>
      </c>
      <c r="B22" s="29" t="s">
        <v>41</v>
      </c>
      <c r="C22" s="29">
        <v>280</v>
      </c>
      <c r="D22" s="30">
        <v>160</v>
      </c>
      <c r="I22" s="31"/>
      <c r="J22" s="30"/>
      <c r="N22" s="31">
        <v>120</v>
      </c>
      <c r="O22">
        <f>COUNT(J22,K22,L22,M22,N22)</f>
        <v>1</v>
      </c>
      <c r="P22" s="4">
        <f>COUNT(D22,E22,F22,G22,H22,I22)</f>
        <v>1</v>
      </c>
      <c r="Q22">
        <f>O22+P22</f>
        <v>2</v>
      </c>
      <c r="R22">
        <f>IF(O22&gt;2,2,O22)</f>
        <v>1</v>
      </c>
      <c r="S22">
        <f>IF(P22&gt;2,2,P22)</f>
        <v>1</v>
      </c>
      <c r="T22" s="32">
        <f>R22+S22</f>
        <v>2</v>
      </c>
      <c r="U22" s="27">
        <f>IFERROR(LARGE($J22:$N22,1),0)</f>
        <v>120</v>
      </c>
      <c r="V22" s="27">
        <f>IFERROR(LARGE($J22:$N22,2),0)</f>
        <v>0</v>
      </c>
      <c r="W22" s="28">
        <f>IFERROR(LARGE($D22:$I22,1),0)</f>
        <v>160</v>
      </c>
      <c r="X22" s="28">
        <f>IFERROR(LARGE($D22:$I22,2),0)</f>
        <v>0</v>
      </c>
      <c r="Y22">
        <f>SUM(U22:X22)</f>
        <v>280</v>
      </c>
      <c r="Z22" s="4">
        <f t="shared" si="1"/>
        <v>0</v>
      </c>
    </row>
    <row r="23" spans="1:26">
      <c r="A23" s="22">
        <f t="shared" si="0"/>
        <v>21</v>
      </c>
      <c r="B23" s="29" t="s">
        <v>42</v>
      </c>
      <c r="C23" s="29">
        <v>280</v>
      </c>
      <c r="D23" s="30"/>
      <c r="F23" s="25"/>
      <c r="I23" s="31"/>
      <c r="J23" s="30">
        <v>160</v>
      </c>
      <c r="K23" s="25" t="s">
        <v>43</v>
      </c>
      <c r="N23" s="31">
        <v>120</v>
      </c>
      <c r="O23">
        <f>COUNT(J23,K23,L23,M23,N23)</f>
        <v>2</v>
      </c>
      <c r="P23" s="4">
        <f>COUNT(D23,E23,F23,G23,H23,I23)</f>
        <v>0</v>
      </c>
      <c r="Q23">
        <f>O23+P23</f>
        <v>2</v>
      </c>
      <c r="R23">
        <f>IF(O23&gt;2,2,O23)</f>
        <v>2</v>
      </c>
      <c r="S23">
        <f>IF(P23&gt;2,2,P23)</f>
        <v>0</v>
      </c>
      <c r="T23" s="32">
        <f>R23+S23</f>
        <v>2</v>
      </c>
      <c r="U23" s="27">
        <f>IFERROR(LARGE($J23:$N23,1),0)</f>
        <v>160</v>
      </c>
      <c r="V23" s="27">
        <f>IFERROR(LARGE($J23:$N23,2),0)</f>
        <v>120</v>
      </c>
      <c r="W23" s="28">
        <f>IFERROR(LARGE($D23:$I23,1),0)</f>
        <v>0</v>
      </c>
      <c r="X23" s="28">
        <f>IFERROR(LARGE($D23:$I23,2),0)</f>
        <v>0</v>
      </c>
      <c r="Y23">
        <f>SUM(U23:X23)</f>
        <v>280</v>
      </c>
      <c r="Z23">
        <f t="shared" si="1"/>
        <v>0</v>
      </c>
    </row>
    <row r="24" spans="1:26">
      <c r="A24" s="22">
        <f t="shared" si="0"/>
        <v>23</v>
      </c>
      <c r="B24" s="29" t="s">
        <v>44</v>
      </c>
      <c r="C24" s="29">
        <v>240</v>
      </c>
      <c r="D24" s="30">
        <v>40</v>
      </c>
      <c r="I24" s="31">
        <v>120</v>
      </c>
      <c r="J24" s="30"/>
      <c r="M24" s="2">
        <v>80</v>
      </c>
      <c r="N24" s="31"/>
      <c r="O24">
        <f>COUNT(J24,K24,L24,M24,N24)</f>
        <v>1</v>
      </c>
      <c r="P24" s="4">
        <f>COUNT(D24,E24,F24,G24,H24,I24)</f>
        <v>2</v>
      </c>
      <c r="Q24">
        <f>O24+P24</f>
        <v>3</v>
      </c>
      <c r="R24">
        <f>IF(O24&gt;2,2,O24)</f>
        <v>1</v>
      </c>
      <c r="S24">
        <f>IF(P24&gt;2,2,P24)</f>
        <v>2</v>
      </c>
      <c r="T24" s="32">
        <f>R24+S24</f>
        <v>3</v>
      </c>
      <c r="U24" s="27">
        <f>IFERROR(LARGE($J24:$N24,1),0)</f>
        <v>80</v>
      </c>
      <c r="V24" s="27">
        <f>IFERROR(LARGE($J24:$N24,2),0)</f>
        <v>0</v>
      </c>
      <c r="W24" s="28">
        <f>IFERROR(LARGE($D24:$I24,1),0)</f>
        <v>120</v>
      </c>
      <c r="X24" s="28">
        <f>IFERROR(LARGE($D24:$I24,2),0)</f>
        <v>40</v>
      </c>
      <c r="Y24">
        <f>SUM(U24:X24)</f>
        <v>240</v>
      </c>
      <c r="Z24">
        <f t="shared" si="1"/>
        <v>0</v>
      </c>
    </row>
    <row r="25" spans="1:26">
      <c r="A25" s="22">
        <f t="shared" si="0"/>
        <v>24</v>
      </c>
      <c r="B25" s="29" t="s">
        <v>46</v>
      </c>
      <c r="C25" s="29">
        <v>225</v>
      </c>
      <c r="D25" s="30"/>
      <c r="H25" s="1">
        <v>225</v>
      </c>
      <c r="I25" s="31"/>
      <c r="J25" s="30"/>
      <c r="M25" s="25"/>
      <c r="N25" s="31"/>
      <c r="O25">
        <f>COUNT(J25,K25,L25,M25,N25)</f>
        <v>0</v>
      </c>
      <c r="P25" s="4">
        <f>COUNT(D25,E25,F25,G25,H25,I25)</f>
        <v>1</v>
      </c>
      <c r="Q25">
        <f>O25+P25</f>
        <v>1</v>
      </c>
      <c r="R25">
        <f>IF(O25&gt;2,2,O25)</f>
        <v>0</v>
      </c>
      <c r="S25">
        <f>IF(P25&gt;2,2,P25)</f>
        <v>1</v>
      </c>
      <c r="T25" s="32">
        <f>R25+S25</f>
        <v>1</v>
      </c>
      <c r="U25" s="27">
        <f>IFERROR(LARGE($J25:$N25,1),0)</f>
        <v>0</v>
      </c>
      <c r="V25" s="27">
        <f>IFERROR(LARGE($J25:$N25,2),0)</f>
        <v>0</v>
      </c>
      <c r="W25" s="28">
        <f>IFERROR(LARGE($D25:$I25,1),0)</f>
        <v>225</v>
      </c>
      <c r="X25" s="28">
        <f>IFERROR(LARGE($D25:$I25,2),0)</f>
        <v>0</v>
      </c>
      <c r="Y25">
        <f>SUM(U25:X25)</f>
        <v>225</v>
      </c>
      <c r="Z25">
        <f t="shared" si="1"/>
        <v>0</v>
      </c>
    </row>
    <row r="26" spans="1:26">
      <c r="A26" s="22">
        <f t="shared" si="0"/>
        <v>25</v>
      </c>
      <c r="B26" s="61" t="s">
        <v>47</v>
      </c>
      <c r="C26" s="29">
        <v>200</v>
      </c>
      <c r="D26" s="30"/>
      <c r="H26" s="1">
        <v>200</v>
      </c>
      <c r="I26" s="31"/>
      <c r="J26" s="30"/>
      <c r="N26" s="31"/>
      <c r="O26">
        <f>COUNT(J26,K26,L26,M26,N26)</f>
        <v>0</v>
      </c>
      <c r="P26" s="4">
        <f>COUNT(D26,E26,F26,G26,H26,I26)</f>
        <v>1</v>
      </c>
      <c r="Q26">
        <f>O26+P26</f>
        <v>1</v>
      </c>
      <c r="R26">
        <f>IF(O26&gt;2,2,O26)</f>
        <v>0</v>
      </c>
      <c r="S26">
        <f>IF(P26&gt;2,2,P26)</f>
        <v>1</v>
      </c>
      <c r="T26" s="32">
        <f>R26+S26</f>
        <v>1</v>
      </c>
      <c r="U26" s="27">
        <f>IFERROR(LARGE($J26:$N26,1),0)</f>
        <v>0</v>
      </c>
      <c r="V26" s="27">
        <f>IFERROR(LARGE($J26:$N26,2),0)</f>
        <v>0</v>
      </c>
      <c r="W26" s="28">
        <f>IFERROR(LARGE($D26:$I26,1),0)</f>
        <v>200</v>
      </c>
      <c r="X26" s="28">
        <f>IFERROR(LARGE($D26:$I26,2),0)</f>
        <v>0</v>
      </c>
      <c r="Y26">
        <f>SUM(U26:X26)</f>
        <v>200</v>
      </c>
      <c r="Z26">
        <f t="shared" si="1"/>
        <v>0</v>
      </c>
    </row>
    <row r="27" spans="1:26">
      <c r="A27" s="22">
        <f t="shared" si="0"/>
        <v>25</v>
      </c>
      <c r="B27" s="29" t="s">
        <v>48</v>
      </c>
      <c r="C27" s="29">
        <v>200</v>
      </c>
      <c r="D27" s="30"/>
      <c r="H27" s="1">
        <v>200</v>
      </c>
      <c r="I27" s="31"/>
      <c r="J27" s="30"/>
      <c r="N27" s="31"/>
      <c r="O27">
        <f>COUNT(J27,K27,L27,M27,N27)</f>
        <v>0</v>
      </c>
      <c r="P27" s="4">
        <f>COUNT(D27,E27,F27,G27,H27,I27)</f>
        <v>1</v>
      </c>
      <c r="Q27">
        <f>O27+P27</f>
        <v>1</v>
      </c>
      <c r="R27">
        <f>IF(O27&gt;2,2,O27)</f>
        <v>0</v>
      </c>
      <c r="S27">
        <f>IF(P27&gt;2,2,P27)</f>
        <v>1</v>
      </c>
      <c r="T27" s="32">
        <f>R27+S27</f>
        <v>1</v>
      </c>
      <c r="U27" s="27">
        <f>IFERROR(LARGE($J27:$N27,1),0)</f>
        <v>0</v>
      </c>
      <c r="V27" s="27">
        <f>IFERROR(LARGE($J27:$N27,2),0)</f>
        <v>0</v>
      </c>
      <c r="W27" s="28">
        <f>IFERROR(LARGE($D27:$I27,1),0)</f>
        <v>200</v>
      </c>
      <c r="X27" s="28">
        <f>IFERROR(LARGE($D27:$I27,2),0)</f>
        <v>0</v>
      </c>
      <c r="Y27">
        <f>SUM(U27:X27)</f>
        <v>200</v>
      </c>
      <c r="Z27">
        <f t="shared" si="1"/>
        <v>0</v>
      </c>
    </row>
    <row r="28" spans="1:26">
      <c r="A28" s="22">
        <f t="shared" si="0"/>
        <v>25</v>
      </c>
      <c r="B28" s="29" t="s">
        <v>49</v>
      </c>
      <c r="C28" s="29">
        <v>200</v>
      </c>
      <c r="D28" s="30"/>
      <c r="F28" s="25">
        <v>200</v>
      </c>
      <c r="I28" s="31"/>
      <c r="J28" s="30"/>
      <c r="K28" s="25"/>
      <c r="M28" s="25"/>
      <c r="N28" s="31"/>
      <c r="O28">
        <f>COUNT(J28,K28,L28,M28,N28)</f>
        <v>0</v>
      </c>
      <c r="P28" s="4">
        <f>COUNT(D28,E28,F28,G28,H28,I28)</f>
        <v>1</v>
      </c>
      <c r="Q28">
        <f>O28+P28</f>
        <v>1</v>
      </c>
      <c r="R28">
        <f>IF(O28&gt;2,2,O28)</f>
        <v>0</v>
      </c>
      <c r="S28">
        <f>IF(P28&gt;2,2,P28)</f>
        <v>1</v>
      </c>
      <c r="T28" s="32">
        <f>R28+S28</f>
        <v>1</v>
      </c>
      <c r="U28" s="27">
        <f>IFERROR(LARGE($J28:$N28,1),0)</f>
        <v>0</v>
      </c>
      <c r="V28" s="27">
        <f>IFERROR(LARGE($J28:$N28,2),0)</f>
        <v>0</v>
      </c>
      <c r="W28" s="28">
        <f>IFERROR(LARGE($D28:$I28,1),0)</f>
        <v>200</v>
      </c>
      <c r="X28" s="28">
        <f>IFERROR(LARGE($D28:$I28,2),0)</f>
        <v>0</v>
      </c>
      <c r="Y28">
        <f>SUM(U28:X28)</f>
        <v>200</v>
      </c>
      <c r="Z28">
        <f t="shared" si="1"/>
        <v>0</v>
      </c>
    </row>
    <row r="29" spans="1:26">
      <c r="A29" s="22">
        <f t="shared" si="0"/>
        <v>25</v>
      </c>
      <c r="B29" s="29" t="s">
        <v>60</v>
      </c>
      <c r="C29" s="29">
        <v>200</v>
      </c>
      <c r="D29" s="30">
        <v>120</v>
      </c>
      <c r="G29" s="1">
        <v>80</v>
      </c>
      <c r="I29" s="31"/>
      <c r="J29" s="30"/>
      <c r="N29" s="31"/>
      <c r="O29">
        <f>COUNT(J29,K29,L29,M29,N29)</f>
        <v>0</v>
      </c>
      <c r="P29" s="4">
        <f>COUNT(D29,E29,F29,G29,H29,I29)</f>
        <v>2</v>
      </c>
      <c r="Q29">
        <f>O29+P29</f>
        <v>2</v>
      </c>
      <c r="R29">
        <f>IF(O29&gt;2,2,O29)</f>
        <v>0</v>
      </c>
      <c r="S29">
        <f>IF(P29&gt;2,2,P29)</f>
        <v>2</v>
      </c>
      <c r="T29" s="32">
        <f>R29+S29</f>
        <v>2</v>
      </c>
      <c r="U29" s="27">
        <f>IFERROR(LARGE($J29:$N29,1),0)</f>
        <v>0</v>
      </c>
      <c r="V29" s="27">
        <f>IFERROR(LARGE($J29:$N29,2),0)</f>
        <v>0</v>
      </c>
      <c r="W29" s="28">
        <f>IFERROR(LARGE($D29:$I29,1),0)</f>
        <v>120</v>
      </c>
      <c r="X29" s="28">
        <f>IFERROR(LARGE($D29:$I29,2),0)</f>
        <v>80</v>
      </c>
      <c r="Y29">
        <f>SUM(U29:X29)</f>
        <v>200</v>
      </c>
      <c r="Z29">
        <f t="shared" si="1"/>
        <v>0</v>
      </c>
    </row>
    <row r="30" spans="1:26">
      <c r="A30" s="22">
        <f t="shared" si="0"/>
        <v>29</v>
      </c>
      <c r="B30" s="61" t="s">
        <v>61</v>
      </c>
      <c r="C30" s="29">
        <v>180</v>
      </c>
      <c r="D30" s="30"/>
      <c r="F30" s="2">
        <v>100</v>
      </c>
      <c r="G30" s="1">
        <v>80</v>
      </c>
      <c r="I30" s="31"/>
      <c r="J30" s="30"/>
      <c r="N30" s="31"/>
      <c r="O30">
        <f>COUNT(J30,K30,L30,M30,N30)</f>
        <v>0</v>
      </c>
      <c r="P30" s="4">
        <f>COUNT(D30,E30,F30,G30,H30,I30)</f>
        <v>2</v>
      </c>
      <c r="Q30">
        <f>O30+P30</f>
        <v>2</v>
      </c>
      <c r="R30">
        <f>IF(O30&gt;2,2,O30)</f>
        <v>0</v>
      </c>
      <c r="S30">
        <f>IF(P30&gt;2,2,P30)</f>
        <v>2</v>
      </c>
      <c r="T30" s="32">
        <f>R30+S30</f>
        <v>2</v>
      </c>
      <c r="U30" s="27">
        <f>IFERROR(LARGE($J30:$N30,1),0)</f>
        <v>0</v>
      </c>
      <c r="V30" s="27">
        <f>IFERROR(LARGE($J30:$N30,2),0)</f>
        <v>0</v>
      </c>
      <c r="W30" s="28">
        <f>IFERROR(LARGE($D30:$I30,1),0)</f>
        <v>100</v>
      </c>
      <c r="X30" s="28">
        <f>IFERROR(LARGE($D30:$I30,2),0)</f>
        <v>80</v>
      </c>
      <c r="Y30">
        <f>SUM(U30:X30)</f>
        <v>180</v>
      </c>
      <c r="Z30">
        <f t="shared" si="1"/>
        <v>0</v>
      </c>
    </row>
    <row r="31" spans="1:26">
      <c r="A31" s="22">
        <f t="shared" si="0"/>
        <v>30</v>
      </c>
      <c r="B31" s="61" t="s">
        <v>45</v>
      </c>
      <c r="C31" s="29">
        <v>160</v>
      </c>
      <c r="D31" s="30">
        <v>160</v>
      </c>
      <c r="F31" s="25"/>
      <c r="I31" s="31"/>
      <c r="J31" s="30"/>
      <c r="K31" s="25"/>
      <c r="N31" s="31"/>
      <c r="O31">
        <f>COUNT(J31,K31,L31,M31,N31)</f>
        <v>0</v>
      </c>
      <c r="P31" s="4">
        <f>COUNT(D31,E31,F31,G31,H31,I31)</f>
        <v>1</v>
      </c>
      <c r="Q31">
        <f>O31+P31</f>
        <v>1</v>
      </c>
      <c r="R31">
        <f>IF(O31&gt;2,2,O31)</f>
        <v>0</v>
      </c>
      <c r="S31">
        <f>IF(P31&gt;2,2,P31)</f>
        <v>1</v>
      </c>
      <c r="T31" s="32">
        <f>R31+S31</f>
        <v>1</v>
      </c>
      <c r="U31" s="27">
        <f>IFERROR(LARGE($J31:$N31,1),0)</f>
        <v>0</v>
      </c>
      <c r="V31" s="27">
        <f>IFERROR(LARGE($J31:$N31,2),0)</f>
        <v>0</v>
      </c>
      <c r="W31" s="28">
        <f>IFERROR(LARGE($D31:$I31,1),0)</f>
        <v>160</v>
      </c>
      <c r="X31" s="28">
        <f>IFERROR(LARGE($D31:$I31,2),0)</f>
        <v>0</v>
      </c>
      <c r="Y31">
        <f>SUM(U31:X31)</f>
        <v>160</v>
      </c>
      <c r="Z31">
        <f t="shared" si="1"/>
        <v>0</v>
      </c>
    </row>
    <row r="32" spans="1:26">
      <c r="A32" s="22">
        <f t="shared" si="0"/>
        <v>30</v>
      </c>
      <c r="B32" t="s">
        <v>50</v>
      </c>
      <c r="C32" s="29">
        <v>160</v>
      </c>
      <c r="D32" s="30"/>
      <c r="F32" s="25"/>
      <c r="I32" s="31"/>
      <c r="J32" s="30">
        <v>160</v>
      </c>
      <c r="M32" s="25"/>
      <c r="N32" s="31"/>
      <c r="O32">
        <f>COUNT(J32,K32,L32,M32,N32)</f>
        <v>1</v>
      </c>
      <c r="P32" s="4">
        <f>COUNT(D32,E32,F32,G32,H32,I32)</f>
        <v>0</v>
      </c>
      <c r="Q32">
        <f>O32+P32</f>
        <v>1</v>
      </c>
      <c r="R32">
        <f>IF(O32&gt;2,2,O32)</f>
        <v>1</v>
      </c>
      <c r="S32">
        <f>IF(P32&gt;2,2,P32)</f>
        <v>0</v>
      </c>
      <c r="T32" s="32">
        <f>R32+S32</f>
        <v>1</v>
      </c>
      <c r="U32" s="27">
        <f>IFERROR(LARGE($J32:$N32,1),0)</f>
        <v>160</v>
      </c>
      <c r="V32" s="27">
        <f>IFERROR(LARGE($J32:$N32,2),0)</f>
        <v>0</v>
      </c>
      <c r="W32" s="28">
        <f>IFERROR(LARGE($D32:$I32,1),0)</f>
        <v>0</v>
      </c>
      <c r="X32" s="28">
        <f>IFERROR(LARGE($D32:$I32,2),0)</f>
        <v>0</v>
      </c>
      <c r="Y32">
        <f>SUM(U32:X32)</f>
        <v>160</v>
      </c>
      <c r="Z32">
        <f t="shared" si="1"/>
        <v>0</v>
      </c>
    </row>
    <row r="33" spans="1:26">
      <c r="A33" s="22">
        <f t="shared" si="0"/>
        <v>30</v>
      </c>
      <c r="B33" s="63" t="s">
        <v>54</v>
      </c>
      <c r="C33" s="29">
        <v>160</v>
      </c>
      <c r="D33" s="30"/>
      <c r="I33" s="31"/>
      <c r="J33" s="30"/>
      <c r="K33" s="25"/>
      <c r="M33" s="2">
        <v>160</v>
      </c>
      <c r="N33" s="31"/>
      <c r="O33">
        <f>COUNT(J33,K33,L33,M33,N33)</f>
        <v>1</v>
      </c>
      <c r="P33" s="4">
        <f>COUNT(D33,E33,F33,G33,H33,I33)</f>
        <v>0</v>
      </c>
      <c r="Q33">
        <f>O33+P33</f>
        <v>1</v>
      </c>
      <c r="R33">
        <f>IF(O33&gt;2,2,O33)</f>
        <v>1</v>
      </c>
      <c r="S33">
        <f>IF(P33&gt;2,2,P33)</f>
        <v>0</v>
      </c>
      <c r="T33" s="32">
        <f>R33+S33</f>
        <v>1</v>
      </c>
      <c r="U33" s="27">
        <f>IFERROR(LARGE($J33:$N33,1),0)</f>
        <v>160</v>
      </c>
      <c r="V33" s="27">
        <f>IFERROR(LARGE($J33:$N33,2),0)</f>
        <v>0</v>
      </c>
      <c r="W33" s="28">
        <f>IFERROR(LARGE($D33:$I33,1),0)</f>
        <v>0</v>
      </c>
      <c r="X33" s="28">
        <f>IFERROR(LARGE($D33:$I33,2),0)</f>
        <v>0</v>
      </c>
      <c r="Y33">
        <f>SUM(U33:X33)</f>
        <v>160</v>
      </c>
      <c r="Z33">
        <f t="shared" si="1"/>
        <v>0</v>
      </c>
    </row>
    <row r="34" spans="1:26">
      <c r="A34" s="22">
        <f t="shared" ref="A34:A65" si="2">RANK(C34,$C$2:$C$153,0)</f>
        <v>30</v>
      </c>
      <c r="B34" s="29" t="s">
        <v>396</v>
      </c>
      <c r="C34" s="29">
        <v>160</v>
      </c>
      <c r="D34" s="30"/>
      <c r="G34" s="1">
        <v>160</v>
      </c>
      <c r="I34" s="31"/>
      <c r="J34" s="30"/>
      <c r="N34" s="31"/>
      <c r="O34">
        <f>COUNT(J34,K34,L34,M34,N34)</f>
        <v>0</v>
      </c>
      <c r="P34" s="4">
        <f>COUNT(D34,E34,F34,G34,H34,I34)</f>
        <v>1</v>
      </c>
      <c r="Q34">
        <f>O34+P34</f>
        <v>1</v>
      </c>
      <c r="R34">
        <f>IF(O34&gt;2,2,O34)</f>
        <v>0</v>
      </c>
      <c r="S34">
        <f>IF(P34&gt;2,2,P34)</f>
        <v>1</v>
      </c>
      <c r="T34" s="32">
        <f>R34+S34</f>
        <v>1</v>
      </c>
      <c r="U34" s="27">
        <f>IFERROR(LARGE($J34:$N34,1),0)</f>
        <v>0</v>
      </c>
      <c r="V34" s="27">
        <f>IFERROR(LARGE($J34:$N34,2),0)</f>
        <v>0</v>
      </c>
      <c r="W34" s="28">
        <f>IFERROR(LARGE($D34:$I34,1),0)</f>
        <v>160</v>
      </c>
      <c r="X34" s="28">
        <f>IFERROR(LARGE($D34:$I34,2),0)</f>
        <v>0</v>
      </c>
      <c r="Y34">
        <f>SUM(U34:X34)</f>
        <v>160</v>
      </c>
      <c r="Z34">
        <f t="shared" si="1"/>
        <v>0</v>
      </c>
    </row>
    <row r="35" spans="1:26">
      <c r="A35" s="22">
        <f t="shared" si="2"/>
        <v>34</v>
      </c>
      <c r="B35" s="29" t="s">
        <v>56</v>
      </c>
      <c r="C35" s="29">
        <v>150</v>
      </c>
      <c r="D35" s="30"/>
      <c r="F35" s="2">
        <v>150</v>
      </c>
      <c r="I35" s="31"/>
      <c r="J35" s="30"/>
      <c r="N35" s="31"/>
      <c r="O35">
        <f>COUNT(J35,K35,L35,M35,N35)</f>
        <v>0</v>
      </c>
      <c r="P35" s="4">
        <f>COUNT(D35,E35,F35,G35,H35,I35)</f>
        <v>1</v>
      </c>
      <c r="Q35">
        <f>O35+P35</f>
        <v>1</v>
      </c>
      <c r="R35">
        <f>IF(O35&gt;2,2,O35)</f>
        <v>0</v>
      </c>
      <c r="S35">
        <f>IF(P35&gt;2,2,P35)</f>
        <v>1</v>
      </c>
      <c r="T35" s="32">
        <f>R35+S35</f>
        <v>1</v>
      </c>
      <c r="U35" s="27">
        <f>IFERROR(LARGE($J35:$N35,1),0)</f>
        <v>0</v>
      </c>
      <c r="V35" s="27">
        <f>IFERROR(LARGE($J35:$N35,2),0)</f>
        <v>0</v>
      </c>
      <c r="W35" s="28">
        <f>IFERROR(LARGE($D35:$I35,1),0)</f>
        <v>150</v>
      </c>
      <c r="X35" s="28">
        <f>IFERROR(LARGE($D35:$I35,2),0)</f>
        <v>0</v>
      </c>
      <c r="Y35">
        <f>SUM(U35:X35)</f>
        <v>150</v>
      </c>
      <c r="Z35">
        <f t="shared" si="1"/>
        <v>0</v>
      </c>
    </row>
    <row r="36" spans="1:26">
      <c r="A36" s="22">
        <f t="shared" si="2"/>
        <v>34</v>
      </c>
      <c r="B36" s="61" t="s">
        <v>57</v>
      </c>
      <c r="C36" s="29">
        <v>150</v>
      </c>
      <c r="D36" s="30"/>
      <c r="F36" s="2">
        <v>150</v>
      </c>
      <c r="I36" s="31"/>
      <c r="J36" s="30"/>
      <c r="N36" s="31"/>
      <c r="O36">
        <f>COUNT(J36,K36,L36,M36,N36)</f>
        <v>0</v>
      </c>
      <c r="P36" s="4">
        <f>COUNT(D36,E36,F36,G36,H36,I36)</f>
        <v>1</v>
      </c>
      <c r="Q36">
        <f>O36+P36</f>
        <v>1</v>
      </c>
      <c r="R36">
        <f>IF(O36&gt;2,2,O36)</f>
        <v>0</v>
      </c>
      <c r="S36">
        <f>IF(P36&gt;2,2,P36)</f>
        <v>1</v>
      </c>
      <c r="T36" s="32">
        <f>R36+S36</f>
        <v>1</v>
      </c>
      <c r="U36" s="27">
        <f>IFERROR(LARGE($J36:$N36,1),0)</f>
        <v>0</v>
      </c>
      <c r="V36" s="27">
        <f>IFERROR(LARGE($J36:$N36,2),0)</f>
        <v>0</v>
      </c>
      <c r="W36" s="28">
        <f>IFERROR(LARGE($D36:$I36,1),0)</f>
        <v>150</v>
      </c>
      <c r="X36" s="28">
        <f>IFERROR(LARGE($D36:$I36,2),0)</f>
        <v>0</v>
      </c>
      <c r="Y36">
        <f>SUM(U36:X36)</f>
        <v>150</v>
      </c>
      <c r="Z36">
        <f t="shared" si="1"/>
        <v>0</v>
      </c>
    </row>
    <row r="37" spans="1:26">
      <c r="A37" s="22">
        <f t="shared" si="2"/>
        <v>36</v>
      </c>
      <c r="B37" s="29" t="s">
        <v>58</v>
      </c>
      <c r="C37" s="29">
        <v>120</v>
      </c>
      <c r="D37" s="30"/>
      <c r="F37" s="25"/>
      <c r="I37" s="31"/>
      <c r="J37" s="30">
        <v>120</v>
      </c>
      <c r="N37" s="31"/>
      <c r="O37">
        <f>COUNT(J37,K37,L37,M37,N37)</f>
        <v>1</v>
      </c>
      <c r="P37" s="4">
        <f>COUNT(D37,E37,F37,G37,H37,I37)</f>
        <v>0</v>
      </c>
      <c r="Q37">
        <f>O37+P37</f>
        <v>1</v>
      </c>
      <c r="R37">
        <f>IF(O37&gt;2,2,O37)</f>
        <v>1</v>
      </c>
      <c r="S37">
        <f>IF(P37&gt;2,2,P37)</f>
        <v>0</v>
      </c>
      <c r="T37" s="32">
        <f>R37+S37</f>
        <v>1</v>
      </c>
      <c r="U37" s="27">
        <f>IFERROR(LARGE($J37:$N37,1),0)</f>
        <v>120</v>
      </c>
      <c r="V37" s="27">
        <f>IFERROR(LARGE($J37:$N37,2),0)</f>
        <v>0</v>
      </c>
      <c r="W37" s="28">
        <f>IFERROR(LARGE($D37:$I37,1),0)</f>
        <v>0</v>
      </c>
      <c r="X37" s="28">
        <f>IFERROR(LARGE($D37:$I37,2),0)</f>
        <v>0</v>
      </c>
      <c r="Y37">
        <f>SUM(U37:X37)</f>
        <v>120</v>
      </c>
      <c r="Z37">
        <f t="shared" si="1"/>
        <v>0</v>
      </c>
    </row>
    <row r="38" spans="1:26">
      <c r="A38" s="22">
        <f t="shared" si="2"/>
        <v>36</v>
      </c>
      <c r="B38" s="61" t="s">
        <v>59</v>
      </c>
      <c r="C38" s="29">
        <v>120</v>
      </c>
      <c r="D38" s="30">
        <v>120</v>
      </c>
      <c r="I38" s="31"/>
      <c r="J38" s="30"/>
      <c r="N38" s="31"/>
      <c r="O38">
        <f>COUNT(J38,K38,L38,M38,N38)</f>
        <v>0</v>
      </c>
      <c r="P38" s="4">
        <f>COUNT(D38,E38,F38,G38,H38,I38)</f>
        <v>1</v>
      </c>
      <c r="Q38">
        <f>O38+P38</f>
        <v>1</v>
      </c>
      <c r="R38">
        <f>IF(O38&gt;2,2,O38)</f>
        <v>0</v>
      </c>
      <c r="S38">
        <f>IF(P38&gt;2,2,P38)</f>
        <v>1</v>
      </c>
      <c r="T38" s="32">
        <f>R38+S38</f>
        <v>1</v>
      </c>
      <c r="U38" s="27">
        <f>IFERROR(LARGE($J38:$N38,1),0)</f>
        <v>0</v>
      </c>
      <c r="V38" s="27">
        <f>IFERROR(LARGE($J38:$N38,2),0)</f>
        <v>0</v>
      </c>
      <c r="W38" s="28">
        <f>IFERROR(LARGE($D38:$I38,1),0)</f>
        <v>120</v>
      </c>
      <c r="X38" s="28">
        <f>IFERROR(LARGE($D38:$I38,2),0)</f>
        <v>0</v>
      </c>
      <c r="Y38">
        <f>SUM(U38:X38)</f>
        <v>120</v>
      </c>
      <c r="Z38">
        <f t="shared" si="1"/>
        <v>0</v>
      </c>
    </row>
    <row r="39" spans="1:26">
      <c r="A39" s="22">
        <f t="shared" si="2"/>
        <v>36</v>
      </c>
      <c r="B39" s="29" t="s">
        <v>69</v>
      </c>
      <c r="C39" s="29">
        <v>120</v>
      </c>
      <c r="D39" s="30">
        <v>40</v>
      </c>
      <c r="G39" s="1">
        <v>80</v>
      </c>
      <c r="I39" s="31"/>
      <c r="J39" s="30"/>
      <c r="N39" s="31"/>
      <c r="O39">
        <f>COUNT(J39,K39,L39,M39,N39)</f>
        <v>0</v>
      </c>
      <c r="P39" s="4">
        <f>COUNT(D39,E39,F39,G39,H39,I39)</f>
        <v>2</v>
      </c>
      <c r="Q39">
        <f>O39+P39</f>
        <v>2</v>
      </c>
      <c r="R39">
        <f>IF(O39&gt;2,2,O39)</f>
        <v>0</v>
      </c>
      <c r="S39">
        <f>IF(P39&gt;2,2,P39)</f>
        <v>2</v>
      </c>
      <c r="T39" s="32">
        <f>R39+S39</f>
        <v>2</v>
      </c>
      <c r="U39" s="27">
        <f>IFERROR(LARGE($J39:$N39,1),0)</f>
        <v>0</v>
      </c>
      <c r="V39" s="27">
        <f>IFERROR(LARGE($J39:$N39,2),0)</f>
        <v>0</v>
      </c>
      <c r="W39" s="28">
        <f>IFERROR(LARGE($D39:$I39,1),0)</f>
        <v>80</v>
      </c>
      <c r="X39" s="28">
        <f>IFERROR(LARGE($D39:$I39,2),0)</f>
        <v>40</v>
      </c>
      <c r="Y39">
        <f>SUM(U39:X39)</f>
        <v>120</v>
      </c>
      <c r="Z39">
        <f t="shared" si="1"/>
        <v>0</v>
      </c>
    </row>
    <row r="40" spans="1:26">
      <c r="A40" s="22">
        <f t="shared" si="2"/>
        <v>39</v>
      </c>
      <c r="B40" s="29" t="s">
        <v>62</v>
      </c>
      <c r="C40" s="29">
        <v>100</v>
      </c>
      <c r="D40" s="30"/>
      <c r="F40" s="2">
        <v>100</v>
      </c>
      <c r="I40" s="31"/>
      <c r="J40" s="30"/>
      <c r="N40" s="31"/>
      <c r="O40">
        <f>COUNT(J40,K40,L40,M40,N40)</f>
        <v>0</v>
      </c>
      <c r="P40" s="4">
        <f>COUNT(D40,E40,F40,G40,H40,I40)</f>
        <v>1</v>
      </c>
      <c r="Q40">
        <f>O40+P40</f>
        <v>1</v>
      </c>
      <c r="R40">
        <f>IF(O40&gt;2,2,O40)</f>
        <v>0</v>
      </c>
      <c r="S40">
        <f>IF(P40&gt;2,2,P40)</f>
        <v>1</v>
      </c>
      <c r="T40" s="32">
        <f>R40+S40</f>
        <v>1</v>
      </c>
      <c r="U40" s="27">
        <f>IFERROR(LARGE($J40:$N40,1),0)</f>
        <v>0</v>
      </c>
      <c r="V40" s="27">
        <f>IFERROR(LARGE($J40:$N40,2),0)</f>
        <v>0</v>
      </c>
      <c r="W40" s="28">
        <f>IFERROR(LARGE($D40:$I40,1),0)</f>
        <v>100</v>
      </c>
      <c r="X40" s="28">
        <f>IFERROR(LARGE($D40:$I40,2),0)</f>
        <v>0</v>
      </c>
      <c r="Y40">
        <f>SUM(U40:X40)</f>
        <v>100</v>
      </c>
      <c r="Z40">
        <f t="shared" si="1"/>
        <v>0</v>
      </c>
    </row>
    <row r="41" spans="1:26">
      <c r="A41" s="22">
        <f t="shared" si="2"/>
        <v>39</v>
      </c>
      <c r="B41" s="29" t="s">
        <v>63</v>
      </c>
      <c r="C41" s="29">
        <v>100</v>
      </c>
      <c r="D41" s="30"/>
      <c r="F41" s="2">
        <v>100</v>
      </c>
      <c r="I41" s="31"/>
      <c r="J41" s="30"/>
      <c r="M41" s="25"/>
      <c r="N41" s="31"/>
      <c r="O41">
        <f>COUNT(J41,K41,L41,M41,N41)</f>
        <v>0</v>
      </c>
      <c r="P41" s="4">
        <f>COUNT(D41,E41,F41,G41,H41,I41)</f>
        <v>1</v>
      </c>
      <c r="Q41">
        <f>O41+P41</f>
        <v>1</v>
      </c>
      <c r="R41">
        <f>IF(O41&gt;2,2,O41)</f>
        <v>0</v>
      </c>
      <c r="S41">
        <f>IF(P41&gt;2,2,P41)</f>
        <v>1</v>
      </c>
      <c r="T41" s="32">
        <f>R41+S41</f>
        <v>1</v>
      </c>
      <c r="U41" s="27">
        <f>IFERROR(LARGE($J41:$N41,1),0)</f>
        <v>0</v>
      </c>
      <c r="V41" s="27">
        <f>IFERROR(LARGE($J41:$N41,2),0)</f>
        <v>0</v>
      </c>
      <c r="W41" s="28">
        <f>IFERROR(LARGE($D41:$I41,1),0)</f>
        <v>100</v>
      </c>
      <c r="X41" s="28">
        <f>IFERROR(LARGE($D41:$I41,2),0)</f>
        <v>0</v>
      </c>
      <c r="Y41">
        <f>SUM(U41:X41)</f>
        <v>100</v>
      </c>
      <c r="Z41">
        <f t="shared" si="1"/>
        <v>0</v>
      </c>
    </row>
    <row r="42" spans="1:26">
      <c r="A42" s="22">
        <f t="shared" si="2"/>
        <v>39</v>
      </c>
      <c r="B42" s="29" t="s">
        <v>64</v>
      </c>
      <c r="C42" s="29">
        <v>100</v>
      </c>
      <c r="D42" s="30"/>
      <c r="F42" s="2">
        <v>100</v>
      </c>
      <c r="I42" s="31"/>
      <c r="J42" s="30"/>
      <c r="N42" s="31"/>
      <c r="O42">
        <f>COUNT(J42,K42,L42,M42,N42)</f>
        <v>0</v>
      </c>
      <c r="P42" s="4">
        <f>COUNT(D42,E42,F42,G42,H42,I42)</f>
        <v>1</v>
      </c>
      <c r="Q42">
        <f>O42+P42</f>
        <v>1</v>
      </c>
      <c r="R42">
        <f>IF(O42&gt;2,2,O42)</f>
        <v>0</v>
      </c>
      <c r="S42">
        <f>IF(P42&gt;2,2,P42)</f>
        <v>1</v>
      </c>
      <c r="T42" s="32">
        <f>R42+S42</f>
        <v>1</v>
      </c>
      <c r="U42" s="27">
        <f>IFERROR(LARGE($J42:$N42,1),0)</f>
        <v>0</v>
      </c>
      <c r="V42" s="27">
        <f>IFERROR(LARGE($J42:$N42,2),0)</f>
        <v>0</v>
      </c>
      <c r="W42" s="28">
        <f>IFERROR(LARGE($D42:$I42,1),0)</f>
        <v>100</v>
      </c>
      <c r="X42" s="28">
        <f>IFERROR(LARGE($D42:$I42,2),0)</f>
        <v>0</v>
      </c>
      <c r="Y42">
        <f>SUM(U42:X42)</f>
        <v>100</v>
      </c>
      <c r="Z42">
        <f t="shared" si="1"/>
        <v>0</v>
      </c>
    </row>
    <row r="43" spans="1:26">
      <c r="A43" s="22">
        <f t="shared" si="2"/>
        <v>39</v>
      </c>
      <c r="B43" s="29" t="s">
        <v>65</v>
      </c>
      <c r="C43" s="29">
        <v>100</v>
      </c>
      <c r="D43" s="30"/>
      <c r="F43" s="25">
        <v>100</v>
      </c>
      <c r="I43" s="31"/>
      <c r="J43" s="30"/>
      <c r="K43" s="25"/>
      <c r="N43" s="31"/>
      <c r="O43">
        <f>COUNT(J43,K43,L43,M43,N43)</f>
        <v>0</v>
      </c>
      <c r="P43" s="4">
        <f>COUNT(D43,E43,F43,G43,H43,I43)</f>
        <v>1</v>
      </c>
      <c r="Q43">
        <f>O43+P43</f>
        <v>1</v>
      </c>
      <c r="R43">
        <f>IF(O43&gt;2,2,O43)</f>
        <v>0</v>
      </c>
      <c r="S43">
        <f>IF(P43&gt;2,2,P43)</f>
        <v>1</v>
      </c>
      <c r="T43" s="32">
        <f>R43+S43</f>
        <v>1</v>
      </c>
      <c r="U43" s="27">
        <f>IFERROR(LARGE($J43:$N43,1),0)</f>
        <v>0</v>
      </c>
      <c r="V43" s="27">
        <f>IFERROR(LARGE($J43:$N43,2),0)</f>
        <v>0</v>
      </c>
      <c r="W43" s="28">
        <f>IFERROR(LARGE($D43:$I43,1),0)</f>
        <v>100</v>
      </c>
      <c r="X43" s="28">
        <f>IFERROR(LARGE($D43:$I43,2),0)</f>
        <v>0</v>
      </c>
      <c r="Y43">
        <f>SUM(U43:X43)</f>
        <v>100</v>
      </c>
      <c r="Z43">
        <f t="shared" si="1"/>
        <v>0</v>
      </c>
    </row>
    <row r="44" spans="1:26">
      <c r="A44" s="22">
        <f t="shared" si="2"/>
        <v>43</v>
      </c>
      <c r="B44" s="22" t="s">
        <v>34</v>
      </c>
      <c r="C44" s="29">
        <v>80</v>
      </c>
      <c r="D44" s="30">
        <v>80</v>
      </c>
      <c r="F44" s="25"/>
      <c r="I44" s="31"/>
      <c r="J44" s="30"/>
      <c r="K44" s="25"/>
      <c r="N44" s="62"/>
      <c r="O44">
        <f>COUNT(J44,K44,L44,M44,N44)</f>
        <v>0</v>
      </c>
      <c r="P44" s="4">
        <f>COUNT(D44,E44,F44,G44,H44,I44)</f>
        <v>1</v>
      </c>
      <c r="Q44">
        <f>O44+P44</f>
        <v>1</v>
      </c>
      <c r="R44">
        <f>IF(O44&gt;2,2,O44)</f>
        <v>0</v>
      </c>
      <c r="S44">
        <f>IF(P44&gt;2,2,P44)</f>
        <v>1</v>
      </c>
      <c r="T44" s="32">
        <f>R44+S44</f>
        <v>1</v>
      </c>
      <c r="U44" s="27">
        <f>IFERROR(LARGE($J44:$N44,1),0)</f>
        <v>0</v>
      </c>
      <c r="V44" s="27">
        <f>IFERROR(LARGE($J44:$N44,2),0)</f>
        <v>0</v>
      </c>
      <c r="W44" s="28">
        <f>IFERROR(LARGE($D44:$I44,1),0)</f>
        <v>80</v>
      </c>
      <c r="X44" s="28">
        <f>IFERROR(LARGE($D44:$I44,2),0)</f>
        <v>0</v>
      </c>
      <c r="Y44">
        <f>SUM(U44:X44)</f>
        <v>80</v>
      </c>
      <c r="Z44">
        <f t="shared" si="1"/>
        <v>0</v>
      </c>
    </row>
    <row r="45" spans="1:26">
      <c r="A45" s="22">
        <f t="shared" si="2"/>
        <v>43</v>
      </c>
      <c r="B45" s="29" t="s">
        <v>51</v>
      </c>
      <c r="C45" s="29">
        <v>80</v>
      </c>
      <c r="D45" s="30"/>
      <c r="I45" s="31"/>
      <c r="J45" s="30"/>
      <c r="N45" s="31">
        <v>80</v>
      </c>
      <c r="O45">
        <f>COUNT(J45,K45,L45,M45,N45)</f>
        <v>1</v>
      </c>
      <c r="P45" s="4">
        <f>COUNT(D45,E45,F45,G45,H45,I45)</f>
        <v>0</v>
      </c>
      <c r="Q45">
        <f>O45+P45</f>
        <v>1</v>
      </c>
      <c r="R45">
        <f>IF(O45&gt;2,2,O45)</f>
        <v>1</v>
      </c>
      <c r="S45">
        <f>IF(P45&gt;2,2,P45)</f>
        <v>0</v>
      </c>
      <c r="T45" s="32">
        <f>R45+S45</f>
        <v>1</v>
      </c>
      <c r="U45" s="27">
        <f>IFERROR(LARGE($J45:$N45,1),0)</f>
        <v>80</v>
      </c>
      <c r="V45" s="27">
        <f>IFERROR(LARGE($J45:$N45,2),0)</f>
        <v>0</v>
      </c>
      <c r="W45" s="28">
        <f>IFERROR(LARGE($D45:$I45,1),0)</f>
        <v>0</v>
      </c>
      <c r="X45" s="28">
        <f>IFERROR(LARGE($D45:$I45,2),0)</f>
        <v>0</v>
      </c>
      <c r="Y45">
        <f>SUM(U45:X45)</f>
        <v>80</v>
      </c>
      <c r="Z45">
        <f t="shared" si="1"/>
        <v>0</v>
      </c>
    </row>
    <row r="46" spans="1:26">
      <c r="A46" s="22">
        <f t="shared" si="2"/>
        <v>43</v>
      </c>
      <c r="B46" s="29" t="s">
        <v>55</v>
      </c>
      <c r="C46" s="29">
        <v>80</v>
      </c>
      <c r="D46" s="30">
        <v>80</v>
      </c>
      <c r="I46" s="31"/>
      <c r="J46" s="30"/>
      <c r="N46" s="31"/>
      <c r="O46">
        <f>COUNT(J46,K46,L46,M46,N46)</f>
        <v>0</v>
      </c>
      <c r="P46" s="4">
        <f>COUNT(D46,E46,F46,G46,H46,I46)</f>
        <v>1</v>
      </c>
      <c r="Q46">
        <f>O46+P46</f>
        <v>1</v>
      </c>
      <c r="R46">
        <f>IF(O46&gt;2,2,O46)</f>
        <v>0</v>
      </c>
      <c r="S46">
        <f>IF(P46&gt;2,2,P46)</f>
        <v>1</v>
      </c>
      <c r="T46" s="32">
        <f>R46+S46</f>
        <v>1</v>
      </c>
      <c r="U46" s="27">
        <f>IFERROR(LARGE($J46:$N46,1),0)</f>
        <v>0</v>
      </c>
      <c r="V46" s="27">
        <f>IFERROR(LARGE($J46:$N46,2),0)</f>
        <v>0</v>
      </c>
      <c r="W46" s="28">
        <f>IFERROR(LARGE($D46:$I46,1),0)</f>
        <v>80</v>
      </c>
      <c r="X46" s="28">
        <f>IFERROR(LARGE($D46:$I46,2),0)</f>
        <v>0</v>
      </c>
      <c r="Y46">
        <f>SUM(U46:X46)</f>
        <v>80</v>
      </c>
      <c r="Z46">
        <f t="shared" si="1"/>
        <v>0</v>
      </c>
    </row>
    <row r="47" spans="1:26">
      <c r="A47" s="22">
        <f t="shared" si="2"/>
        <v>43</v>
      </c>
      <c r="B47" s="29" t="s">
        <v>66</v>
      </c>
      <c r="C47" s="29">
        <v>80</v>
      </c>
      <c r="D47" s="30">
        <v>80</v>
      </c>
      <c r="I47" s="31"/>
      <c r="J47" s="30"/>
      <c r="N47" s="31"/>
      <c r="O47">
        <f>COUNT(J47,K47,L47,M47,N47)</f>
        <v>0</v>
      </c>
      <c r="P47" s="4">
        <f>COUNT(D47,E47,F47,G47,H47,I47)</f>
        <v>1</v>
      </c>
      <c r="Q47">
        <f>O47+P47</f>
        <v>1</v>
      </c>
      <c r="R47">
        <f>IF(O47&gt;2,2,O47)</f>
        <v>0</v>
      </c>
      <c r="S47">
        <f>IF(P47&gt;2,2,P47)</f>
        <v>1</v>
      </c>
      <c r="T47" s="32">
        <f>R47+S47</f>
        <v>1</v>
      </c>
      <c r="U47" s="27">
        <f>IFERROR(LARGE($J47:$N47,1),0)</f>
        <v>0</v>
      </c>
      <c r="V47" s="27">
        <f>IFERROR(LARGE($J47:$N47,2),0)</f>
        <v>0</v>
      </c>
      <c r="W47" s="28">
        <f>IFERROR(LARGE($D47:$I47,1),0)</f>
        <v>80</v>
      </c>
      <c r="X47" s="28">
        <f>IFERROR(LARGE($D47:$I47,2),0)</f>
        <v>0</v>
      </c>
      <c r="Y47">
        <f>SUM(U47:X47)</f>
        <v>80</v>
      </c>
      <c r="Z47">
        <f t="shared" si="1"/>
        <v>0</v>
      </c>
    </row>
    <row r="48" spans="1:26">
      <c r="A48" s="22">
        <f t="shared" si="2"/>
        <v>43</v>
      </c>
      <c r="B48" s="22" t="s">
        <v>67</v>
      </c>
      <c r="C48" s="29">
        <v>80</v>
      </c>
      <c r="D48" s="30"/>
      <c r="I48" s="31"/>
      <c r="J48" s="30"/>
      <c r="K48" s="25">
        <v>80</v>
      </c>
      <c r="M48" s="25"/>
      <c r="N48" s="31"/>
      <c r="O48">
        <f>COUNT(J48,K48,L48,M48,N48)</f>
        <v>1</v>
      </c>
      <c r="P48" s="4">
        <f>COUNT(D48,E48,F48,G48,H48,I48)</f>
        <v>0</v>
      </c>
      <c r="Q48">
        <f>O48+P48</f>
        <v>1</v>
      </c>
      <c r="R48">
        <f>IF(O48&gt;2,2,O48)</f>
        <v>1</v>
      </c>
      <c r="S48">
        <f>IF(P48&gt;2,2,P48)</f>
        <v>0</v>
      </c>
      <c r="T48" s="32">
        <f>R48+S48</f>
        <v>1</v>
      </c>
      <c r="U48" s="27">
        <f>IFERROR(LARGE($J48:$N48,1),0)</f>
        <v>80</v>
      </c>
      <c r="V48" s="27">
        <f>IFERROR(LARGE($J48:$N48,2),0)</f>
        <v>0</v>
      </c>
      <c r="W48" s="28">
        <f>IFERROR(LARGE($D48:$I48,1),0)</f>
        <v>0</v>
      </c>
      <c r="X48" s="28">
        <f>IFERROR(LARGE($D48:$I48,2),0)</f>
        <v>0</v>
      </c>
      <c r="Y48">
        <f>SUM(U48:X48)</f>
        <v>80</v>
      </c>
      <c r="Z48">
        <f t="shared" si="1"/>
        <v>0</v>
      </c>
    </row>
    <row r="49" spans="1:26">
      <c r="A49" s="22">
        <f t="shared" si="2"/>
        <v>43</v>
      </c>
      <c r="B49" s="29" t="s">
        <v>68</v>
      </c>
      <c r="C49" s="29">
        <v>80</v>
      </c>
      <c r="D49" s="30">
        <v>80</v>
      </c>
      <c r="I49" s="31"/>
      <c r="J49" s="30"/>
      <c r="N49" s="31"/>
      <c r="O49">
        <f>COUNT(J49,K49,L49,M49,N49)</f>
        <v>0</v>
      </c>
      <c r="P49" s="4">
        <f>COUNT(D49,E49,F49,G49,H49,I49)</f>
        <v>1</v>
      </c>
      <c r="Q49">
        <f>O49+P49</f>
        <v>1</v>
      </c>
      <c r="R49">
        <f>IF(O49&gt;2,2,O49)</f>
        <v>0</v>
      </c>
      <c r="S49">
        <f>IF(P49&gt;2,2,P49)</f>
        <v>1</v>
      </c>
      <c r="T49" s="32">
        <f>R49+S49</f>
        <v>1</v>
      </c>
      <c r="U49" s="27">
        <f>IFERROR(LARGE($J49:$N49,1),0)</f>
        <v>0</v>
      </c>
      <c r="V49" s="27">
        <f>IFERROR(LARGE($J49:$N49,2),0)</f>
        <v>0</v>
      </c>
      <c r="W49" s="28">
        <f>IFERROR(LARGE($D49:$I49,1),0)</f>
        <v>80</v>
      </c>
      <c r="X49" s="28">
        <f>IFERROR(LARGE($D49:$I49,2),0)</f>
        <v>0</v>
      </c>
      <c r="Y49">
        <f>SUM(U49:X49)</f>
        <v>80</v>
      </c>
      <c r="Z49">
        <f t="shared" si="1"/>
        <v>0</v>
      </c>
    </row>
    <row r="50" spans="1:26">
      <c r="A50" s="22">
        <f t="shared" si="2"/>
        <v>49</v>
      </c>
      <c r="B50" s="29" t="s">
        <v>52</v>
      </c>
      <c r="C50" s="29">
        <v>0</v>
      </c>
      <c r="D50" s="30"/>
      <c r="F50" s="25"/>
      <c r="I50" s="31"/>
      <c r="J50" s="30"/>
      <c r="K50" s="25"/>
      <c r="N50" s="31"/>
      <c r="O50">
        <f>COUNT(J50,K50,L50,M50,N50)</f>
        <v>0</v>
      </c>
      <c r="P50" s="4">
        <f>COUNT(D50,E50,F50,G50,H50,I50)</f>
        <v>0</v>
      </c>
      <c r="Q50">
        <f>O50+P50</f>
        <v>0</v>
      </c>
      <c r="R50">
        <f>IF(O50&gt;2,2,O50)</f>
        <v>0</v>
      </c>
      <c r="S50">
        <f>IF(P50&gt;2,2,P50)</f>
        <v>0</v>
      </c>
      <c r="T50" s="32">
        <f>R50+S50</f>
        <v>0</v>
      </c>
      <c r="U50" s="27">
        <f>IFERROR(LARGE($J50:$N50,1),0)</f>
        <v>0</v>
      </c>
      <c r="V50" s="27">
        <f>IFERROR(LARGE($J50:$N50,2),0)</f>
        <v>0</v>
      </c>
      <c r="W50" s="28">
        <f>IFERROR(LARGE($D50:$I50,1),0)</f>
        <v>0</v>
      </c>
      <c r="X50" s="28">
        <f>IFERROR(LARGE($D50:$I50,2),0)</f>
        <v>0</v>
      </c>
      <c r="Y50">
        <f>SUM(U50:X50)</f>
        <v>0</v>
      </c>
      <c r="Z50">
        <f t="shared" si="1"/>
        <v>0</v>
      </c>
    </row>
    <row r="51" spans="1:26">
      <c r="A51" s="22">
        <f t="shared" si="2"/>
        <v>49</v>
      </c>
      <c r="B51" s="29" t="s">
        <v>53</v>
      </c>
      <c r="C51" s="29">
        <v>0</v>
      </c>
      <c r="D51" s="30"/>
      <c r="F51" s="25"/>
      <c r="I51" s="31"/>
      <c r="J51" s="30"/>
      <c r="K51" s="25"/>
      <c r="N51" s="31"/>
      <c r="O51">
        <f>COUNT(J51,K51,L51,M51,N51)</f>
        <v>0</v>
      </c>
      <c r="P51" s="4">
        <f>COUNT(D51,E51,F51,G51,H51,I51)</f>
        <v>0</v>
      </c>
      <c r="Q51">
        <f>O51+P51</f>
        <v>0</v>
      </c>
      <c r="R51">
        <f>IF(O51&gt;2,2,O51)</f>
        <v>0</v>
      </c>
      <c r="S51">
        <f>IF(P51&gt;2,2,P51)</f>
        <v>0</v>
      </c>
      <c r="T51" s="32">
        <f>R51+S51</f>
        <v>0</v>
      </c>
      <c r="U51" s="27">
        <f>IFERROR(LARGE($J51:$N51,1),0)</f>
        <v>0</v>
      </c>
      <c r="V51" s="27">
        <f>IFERROR(LARGE($J51:$N51,2),0)</f>
        <v>0</v>
      </c>
      <c r="W51" s="28">
        <f>IFERROR(LARGE($D51:$I51,1),0)</f>
        <v>0</v>
      </c>
      <c r="X51" s="28">
        <f>IFERROR(LARGE($D51:$I51,2),0)</f>
        <v>0</v>
      </c>
      <c r="Y51">
        <f>SUM(U51:X51)</f>
        <v>0</v>
      </c>
      <c r="Z51">
        <f t="shared" si="1"/>
        <v>0</v>
      </c>
    </row>
    <row r="52" spans="1:26">
      <c r="A52" s="22">
        <f t="shared" si="2"/>
        <v>49</v>
      </c>
      <c r="B52" s="29" t="s">
        <v>70</v>
      </c>
      <c r="C52" s="29">
        <v>0</v>
      </c>
      <c r="D52" s="30"/>
      <c r="I52" s="31"/>
      <c r="J52" s="30"/>
      <c r="N52" s="31"/>
      <c r="O52">
        <f>COUNT(J52,K52,L52,M52,N52)</f>
        <v>0</v>
      </c>
      <c r="P52" s="4">
        <f>COUNT(D52,E52,F52,G52,H52,I52)</f>
        <v>0</v>
      </c>
      <c r="Q52">
        <f>O52+P52</f>
        <v>0</v>
      </c>
      <c r="R52">
        <f>IF(O52&gt;2,2,O52)</f>
        <v>0</v>
      </c>
      <c r="S52">
        <f>IF(P52&gt;2,2,P52)</f>
        <v>0</v>
      </c>
      <c r="T52" s="32">
        <f>R52+S52</f>
        <v>0</v>
      </c>
      <c r="U52" s="27">
        <f>IFERROR(LARGE($J52:$N52,1),0)</f>
        <v>0</v>
      </c>
      <c r="V52" s="27">
        <f>IFERROR(LARGE($J52:$N52,2),0)</f>
        <v>0</v>
      </c>
      <c r="W52" s="28">
        <f>IFERROR(LARGE($D52:$I52,1),0)</f>
        <v>0</v>
      </c>
      <c r="X52" s="28">
        <f>IFERROR(LARGE($D52:$I52,2),0)</f>
        <v>0</v>
      </c>
      <c r="Y52">
        <f>SUM(U52:X52)</f>
        <v>0</v>
      </c>
      <c r="Z52">
        <f t="shared" si="1"/>
        <v>0</v>
      </c>
    </row>
    <row r="53" spans="1:26">
      <c r="A53" s="22">
        <f t="shared" si="2"/>
        <v>49</v>
      </c>
      <c r="B53" s="29" t="s">
        <v>71</v>
      </c>
      <c r="C53" s="29">
        <v>0</v>
      </c>
      <c r="D53" s="30"/>
      <c r="I53" s="31"/>
      <c r="J53" s="30"/>
      <c r="N53" s="31"/>
      <c r="O53">
        <f>COUNT(J53,K53,L53,M53,N53)</f>
        <v>0</v>
      </c>
      <c r="P53" s="4">
        <f>COUNT(D53,E53,F53,G53,H53,I53)</f>
        <v>0</v>
      </c>
      <c r="Q53">
        <f>O53+P53</f>
        <v>0</v>
      </c>
      <c r="R53">
        <f>IF(O53&gt;2,2,O53)</f>
        <v>0</v>
      </c>
      <c r="S53">
        <f>IF(P53&gt;2,2,P53)</f>
        <v>0</v>
      </c>
      <c r="T53" s="32">
        <f>R53+S53</f>
        <v>0</v>
      </c>
      <c r="U53" s="27">
        <f>IFERROR(LARGE($J53:$N53,1),0)</f>
        <v>0</v>
      </c>
      <c r="V53" s="27">
        <f>IFERROR(LARGE($J53:$N53,2),0)</f>
        <v>0</v>
      </c>
      <c r="W53" s="28">
        <f>IFERROR(LARGE($D53:$I53,1),0)</f>
        <v>0</v>
      </c>
      <c r="X53" s="28">
        <f>IFERROR(LARGE($D53:$I53,2),0)</f>
        <v>0</v>
      </c>
      <c r="Y53">
        <f>SUM(U53:X53)</f>
        <v>0</v>
      </c>
      <c r="Z53">
        <f t="shared" si="1"/>
        <v>0</v>
      </c>
    </row>
    <row r="54" spans="1:26">
      <c r="A54" s="22">
        <f t="shared" si="2"/>
        <v>49</v>
      </c>
      <c r="B54" s="29" t="s">
        <v>72</v>
      </c>
      <c r="C54" s="29">
        <v>0</v>
      </c>
      <c r="D54" s="30"/>
      <c r="I54" s="31"/>
      <c r="J54" s="30"/>
      <c r="N54" s="31"/>
      <c r="O54">
        <f>COUNT(J54,K54,L54,M54,N54)</f>
        <v>0</v>
      </c>
      <c r="P54" s="4">
        <f>COUNT(D54,E54,F54,G54,H54,I54)</f>
        <v>0</v>
      </c>
      <c r="Q54">
        <f>O54+P54</f>
        <v>0</v>
      </c>
      <c r="R54">
        <f>IF(O54&gt;2,2,O54)</f>
        <v>0</v>
      </c>
      <c r="S54">
        <f>IF(P54&gt;2,2,P54)</f>
        <v>0</v>
      </c>
      <c r="T54" s="32">
        <f>R54+S54</f>
        <v>0</v>
      </c>
      <c r="U54" s="27">
        <f>IFERROR(LARGE($J54:$N54,1),0)</f>
        <v>0</v>
      </c>
      <c r="V54" s="27">
        <f>IFERROR(LARGE($J54:$N54,2),0)</f>
        <v>0</v>
      </c>
      <c r="W54" s="28">
        <f>IFERROR(LARGE($D54:$I54,1),0)</f>
        <v>0</v>
      </c>
      <c r="X54" s="28">
        <f>IFERROR(LARGE($D54:$I54,2),0)</f>
        <v>0</v>
      </c>
      <c r="Y54">
        <f>SUM(U54:X54)</f>
        <v>0</v>
      </c>
      <c r="Z54">
        <f t="shared" si="1"/>
        <v>0</v>
      </c>
    </row>
    <row r="55" spans="1:26">
      <c r="A55" s="22">
        <f t="shared" si="2"/>
        <v>49</v>
      </c>
      <c r="B55" s="29" t="s">
        <v>73</v>
      </c>
      <c r="C55" s="29">
        <v>0</v>
      </c>
      <c r="D55" s="30"/>
      <c r="I55" s="31"/>
      <c r="J55" s="30"/>
      <c r="N55" s="31"/>
      <c r="O55">
        <f>COUNT(J55,K55,L55,M55,N55)</f>
        <v>0</v>
      </c>
      <c r="P55" s="4">
        <f>COUNT(D55,E55,F55,G55,H55,I55)</f>
        <v>0</v>
      </c>
      <c r="Q55">
        <f>O55+P55</f>
        <v>0</v>
      </c>
      <c r="R55">
        <f>IF(O55&gt;2,2,O55)</f>
        <v>0</v>
      </c>
      <c r="S55">
        <f>IF(P55&gt;2,2,P55)</f>
        <v>0</v>
      </c>
      <c r="T55" s="32">
        <f>R55+S55</f>
        <v>0</v>
      </c>
      <c r="U55" s="27">
        <f>IFERROR(LARGE($J55:$N55,1),0)</f>
        <v>0</v>
      </c>
      <c r="V55" s="27">
        <f>IFERROR(LARGE($J55:$N55,2),0)</f>
        <v>0</v>
      </c>
      <c r="W55" s="28">
        <f>IFERROR(LARGE($D55:$I55,1),0)</f>
        <v>0</v>
      </c>
      <c r="X55" s="28">
        <f>IFERROR(LARGE($D55:$I55,2),0)</f>
        <v>0</v>
      </c>
      <c r="Y55">
        <f>SUM(U55:X55)</f>
        <v>0</v>
      </c>
      <c r="Z55">
        <f t="shared" si="1"/>
        <v>0</v>
      </c>
    </row>
    <row r="56" spans="1:26">
      <c r="A56" s="22">
        <f t="shared" si="2"/>
        <v>49</v>
      </c>
      <c r="B56" s="29" t="s">
        <v>74</v>
      </c>
      <c r="C56" s="29">
        <v>0</v>
      </c>
      <c r="D56" s="30"/>
      <c r="I56" s="31"/>
      <c r="J56" s="30"/>
      <c r="N56" s="31"/>
      <c r="O56">
        <f>COUNT(J56,K56,L56,M56,N56)</f>
        <v>0</v>
      </c>
      <c r="P56" s="4">
        <f>COUNT(D56,E56,F56,G56,H56,I56)</f>
        <v>0</v>
      </c>
      <c r="Q56">
        <f>O56+P56</f>
        <v>0</v>
      </c>
      <c r="R56">
        <f>IF(O56&gt;2,2,O56)</f>
        <v>0</v>
      </c>
      <c r="S56">
        <f>IF(P56&gt;2,2,P56)</f>
        <v>0</v>
      </c>
      <c r="T56" s="32">
        <f>R56+S56</f>
        <v>0</v>
      </c>
      <c r="U56" s="27">
        <f>IFERROR(LARGE($J56:$N56,1),0)</f>
        <v>0</v>
      </c>
      <c r="V56" s="27">
        <f>IFERROR(LARGE($J56:$N56,2),0)</f>
        <v>0</v>
      </c>
      <c r="W56" s="28">
        <f>IFERROR(LARGE($D56:$I56,1),0)</f>
        <v>0</v>
      </c>
      <c r="X56" s="28">
        <f>IFERROR(LARGE($D56:$I56,2),0)</f>
        <v>0</v>
      </c>
      <c r="Y56">
        <f>SUM(U56:X56)</f>
        <v>0</v>
      </c>
      <c r="Z56">
        <f t="shared" si="1"/>
        <v>0</v>
      </c>
    </row>
    <row r="57" spans="1:26">
      <c r="A57" s="22">
        <f t="shared" si="2"/>
        <v>49</v>
      </c>
      <c r="B57" s="29" t="s">
        <v>75</v>
      </c>
      <c r="C57" s="29">
        <v>0</v>
      </c>
      <c r="D57" s="30"/>
      <c r="I57" s="31"/>
      <c r="J57" s="30"/>
      <c r="N57" s="31"/>
      <c r="O57">
        <f>COUNT(J57,K57,L57,M57,N57)</f>
        <v>0</v>
      </c>
      <c r="P57" s="4">
        <f>COUNT(D57,E57,F57,G57,H57,I57)</f>
        <v>0</v>
      </c>
      <c r="Q57">
        <f>O57+P57</f>
        <v>0</v>
      </c>
      <c r="R57">
        <f>IF(O57&gt;2,2,O57)</f>
        <v>0</v>
      </c>
      <c r="S57">
        <f>IF(P57&gt;2,2,P57)</f>
        <v>0</v>
      </c>
      <c r="T57" s="32">
        <f>R57+S57</f>
        <v>0</v>
      </c>
      <c r="U57" s="27">
        <f>IFERROR(LARGE($J57:$N57,1),0)</f>
        <v>0</v>
      </c>
      <c r="V57" s="27">
        <f>IFERROR(LARGE($J57:$N57,2),0)</f>
        <v>0</v>
      </c>
      <c r="W57" s="28">
        <f>IFERROR(LARGE($D57:$I57,1),0)</f>
        <v>0</v>
      </c>
      <c r="X57" s="28">
        <f>IFERROR(LARGE($D57:$I57,2),0)</f>
        <v>0</v>
      </c>
      <c r="Y57">
        <f>SUM(U57:X57)</f>
        <v>0</v>
      </c>
      <c r="Z57">
        <f t="shared" si="1"/>
        <v>0</v>
      </c>
    </row>
    <row r="58" spans="1:26">
      <c r="A58" s="22">
        <f t="shared" si="2"/>
        <v>49</v>
      </c>
      <c r="B58" s="29" t="s">
        <v>76</v>
      </c>
      <c r="C58" s="29">
        <v>0</v>
      </c>
      <c r="D58" s="30"/>
      <c r="F58" s="25"/>
      <c r="I58" s="31"/>
      <c r="J58" s="30"/>
      <c r="N58" s="31"/>
      <c r="O58">
        <f>COUNT(J58,K58,L58,M58,N58)</f>
        <v>0</v>
      </c>
      <c r="P58" s="4">
        <f>COUNT(D58,E58,F58,G58,H58,I58)</f>
        <v>0</v>
      </c>
      <c r="Q58">
        <f>O58+P58</f>
        <v>0</v>
      </c>
      <c r="R58">
        <f>IF(O58&gt;2,2,O58)</f>
        <v>0</v>
      </c>
      <c r="S58">
        <f>IF(P58&gt;2,2,P58)</f>
        <v>0</v>
      </c>
      <c r="T58" s="32">
        <f>R58+S58</f>
        <v>0</v>
      </c>
      <c r="U58" s="27">
        <f>IFERROR(LARGE($J58:$N58,1),0)</f>
        <v>0</v>
      </c>
      <c r="V58" s="27">
        <f>IFERROR(LARGE($J58:$N58,2),0)</f>
        <v>0</v>
      </c>
      <c r="W58" s="28">
        <f>IFERROR(LARGE($D58:$I58,1),0)</f>
        <v>0</v>
      </c>
      <c r="X58" s="28">
        <f>IFERROR(LARGE($D58:$I58,2),0)</f>
        <v>0</v>
      </c>
      <c r="Y58">
        <f>SUM(U58:X58)</f>
        <v>0</v>
      </c>
      <c r="Z58">
        <f t="shared" si="1"/>
        <v>0</v>
      </c>
    </row>
    <row r="59" spans="1:26">
      <c r="A59" s="22">
        <f t="shared" si="2"/>
        <v>49</v>
      </c>
      <c r="B59" s="29" t="s">
        <v>77</v>
      </c>
      <c r="C59" s="29">
        <v>0</v>
      </c>
      <c r="D59" s="30"/>
      <c r="I59" s="31"/>
      <c r="J59" s="30"/>
      <c r="N59" s="31"/>
      <c r="O59">
        <f>COUNT(J59,K59,L59,M59,N59)</f>
        <v>0</v>
      </c>
      <c r="P59" s="4">
        <f>COUNT(D59,E59,F59,G59,H59,I59)</f>
        <v>0</v>
      </c>
      <c r="Q59">
        <f>O59+P59</f>
        <v>0</v>
      </c>
      <c r="R59">
        <f>IF(O59&gt;2,2,O59)</f>
        <v>0</v>
      </c>
      <c r="S59">
        <f>IF(P59&gt;2,2,P59)</f>
        <v>0</v>
      </c>
      <c r="T59" s="32">
        <f>R59+S59</f>
        <v>0</v>
      </c>
      <c r="U59" s="27">
        <f>IFERROR(LARGE($J59:$N59,1),0)</f>
        <v>0</v>
      </c>
      <c r="V59" s="27">
        <f>IFERROR(LARGE($J59:$N59,2),0)</f>
        <v>0</v>
      </c>
      <c r="W59" s="28">
        <f>IFERROR(LARGE($D59:$I59,1),0)</f>
        <v>0</v>
      </c>
      <c r="X59" s="28">
        <f>IFERROR(LARGE($D59:$I59,2),0)</f>
        <v>0</v>
      </c>
      <c r="Y59">
        <f>SUM(U59:X59)</f>
        <v>0</v>
      </c>
      <c r="Z59">
        <f t="shared" si="1"/>
        <v>0</v>
      </c>
    </row>
    <row r="60" spans="1:26">
      <c r="A60" s="22">
        <f t="shared" si="2"/>
        <v>49</v>
      </c>
      <c r="B60" s="29" t="s">
        <v>78</v>
      </c>
      <c r="C60" s="29">
        <v>0</v>
      </c>
      <c r="D60" s="30"/>
      <c r="F60" s="25"/>
      <c r="I60" s="31"/>
      <c r="J60" s="30"/>
      <c r="N60" s="31"/>
      <c r="O60">
        <f>COUNT(J60,K60,L60,M60,N60)</f>
        <v>0</v>
      </c>
      <c r="P60" s="4">
        <f>COUNT(D60,E60,F60,G60,H60,I60)</f>
        <v>0</v>
      </c>
      <c r="Q60">
        <f>O60+P60</f>
        <v>0</v>
      </c>
      <c r="R60">
        <f>IF(O60&gt;2,2,O60)</f>
        <v>0</v>
      </c>
      <c r="S60">
        <f>IF(P60&gt;2,2,P60)</f>
        <v>0</v>
      </c>
      <c r="T60" s="32">
        <f>R60+S60</f>
        <v>0</v>
      </c>
      <c r="U60" s="27">
        <f>IFERROR(LARGE($J60:$N60,1),0)</f>
        <v>0</v>
      </c>
      <c r="V60" s="27">
        <f>IFERROR(LARGE($J60:$N60,2),0)</f>
        <v>0</v>
      </c>
      <c r="W60" s="28">
        <f>IFERROR(LARGE($D60:$I60,1),0)</f>
        <v>0</v>
      </c>
      <c r="X60" s="28">
        <f>IFERROR(LARGE($D60:$I60,2),0)</f>
        <v>0</v>
      </c>
      <c r="Y60">
        <f>SUM(U60:X60)</f>
        <v>0</v>
      </c>
      <c r="Z60">
        <f t="shared" si="1"/>
        <v>0</v>
      </c>
    </row>
    <row r="61" spans="1:26">
      <c r="A61" s="22">
        <f t="shared" si="2"/>
        <v>49</v>
      </c>
      <c r="B61" s="29" t="s">
        <v>79</v>
      </c>
      <c r="C61" s="29">
        <v>0</v>
      </c>
      <c r="D61" s="30"/>
      <c r="I61" s="31"/>
      <c r="J61" s="30"/>
      <c r="M61" s="25"/>
      <c r="N61" s="31"/>
      <c r="O61">
        <f>COUNT(J61,K61,L61,M61,N61)</f>
        <v>0</v>
      </c>
      <c r="P61" s="4">
        <f>COUNT(D61,E61,F61,G61,H61,I61)</f>
        <v>0</v>
      </c>
      <c r="Q61">
        <f>O61+P61</f>
        <v>0</v>
      </c>
      <c r="R61">
        <f>IF(O61&gt;2,2,O61)</f>
        <v>0</v>
      </c>
      <c r="S61">
        <f>IF(P61&gt;2,2,P61)</f>
        <v>0</v>
      </c>
      <c r="T61" s="32">
        <f>R61+S61</f>
        <v>0</v>
      </c>
      <c r="U61" s="27">
        <f>IFERROR(LARGE($J61:$N61,1),0)</f>
        <v>0</v>
      </c>
      <c r="V61" s="27">
        <f>IFERROR(LARGE($J61:$N61,2),0)</f>
        <v>0</v>
      </c>
      <c r="W61" s="28">
        <f>IFERROR(LARGE($D61:$I61,1),0)</f>
        <v>0</v>
      </c>
      <c r="X61" s="28">
        <f>IFERROR(LARGE($D61:$I61,2),0)</f>
        <v>0</v>
      </c>
      <c r="Y61">
        <f>SUM(U61:X61)</f>
        <v>0</v>
      </c>
      <c r="Z61">
        <f t="shared" si="1"/>
        <v>0</v>
      </c>
    </row>
    <row r="62" spans="1:26">
      <c r="A62" s="22">
        <f t="shared" si="2"/>
        <v>49</v>
      </c>
      <c r="B62" s="22" t="s">
        <v>80</v>
      </c>
      <c r="C62" s="29">
        <v>0</v>
      </c>
      <c r="D62" s="30"/>
      <c r="I62" s="31"/>
      <c r="J62" s="30"/>
      <c r="K62" s="25"/>
      <c r="N62" s="31"/>
      <c r="O62">
        <f>COUNT(J62,K62,L62,M62,N62)</f>
        <v>0</v>
      </c>
      <c r="P62" s="4">
        <f>COUNT(D62,E62,F62,G62,H62,I62)</f>
        <v>0</v>
      </c>
      <c r="Q62">
        <f>O62+P62</f>
        <v>0</v>
      </c>
      <c r="R62">
        <f>IF(O62&gt;2,2,O62)</f>
        <v>0</v>
      </c>
      <c r="S62">
        <f>IF(P62&gt;2,2,P62)</f>
        <v>0</v>
      </c>
      <c r="T62" s="32">
        <f>R62+S62</f>
        <v>0</v>
      </c>
      <c r="U62" s="27">
        <f>IFERROR(LARGE($J62:$N62,1),0)</f>
        <v>0</v>
      </c>
      <c r="V62" s="27">
        <f>IFERROR(LARGE($J62:$N62,2),0)</f>
        <v>0</v>
      </c>
      <c r="W62" s="28">
        <f>IFERROR(LARGE($D62:$I62,1),0)</f>
        <v>0</v>
      </c>
      <c r="X62" s="28">
        <f>IFERROR(LARGE($D62:$I62,2),0)</f>
        <v>0</v>
      </c>
      <c r="Y62">
        <f>SUM(U62:X62)</f>
        <v>0</v>
      </c>
      <c r="Z62">
        <f t="shared" si="1"/>
        <v>0</v>
      </c>
    </row>
    <row r="63" spans="1:26">
      <c r="A63" s="22">
        <f t="shared" si="2"/>
        <v>49</v>
      </c>
      <c r="B63" s="29" t="s">
        <v>81</v>
      </c>
      <c r="C63" s="29">
        <v>0</v>
      </c>
      <c r="D63" s="30"/>
      <c r="I63" s="31"/>
      <c r="J63" s="30"/>
      <c r="N63" s="31"/>
      <c r="O63">
        <f>COUNT(J63,K63,L63,M63,N63)</f>
        <v>0</v>
      </c>
      <c r="P63" s="4">
        <f>COUNT(D63,E63,F63,G63,H63,I63)</f>
        <v>0</v>
      </c>
      <c r="Q63">
        <f>O63+P63</f>
        <v>0</v>
      </c>
      <c r="R63">
        <f>IF(O63&gt;2,2,O63)</f>
        <v>0</v>
      </c>
      <c r="S63">
        <f>IF(P63&gt;2,2,P63)</f>
        <v>0</v>
      </c>
      <c r="T63" s="32">
        <f>R63+S63</f>
        <v>0</v>
      </c>
      <c r="U63" s="27">
        <f>IFERROR(LARGE($J63:$N63,1),0)</f>
        <v>0</v>
      </c>
      <c r="V63" s="27">
        <f>IFERROR(LARGE($J63:$N63,2),0)</f>
        <v>0</v>
      </c>
      <c r="W63" s="28">
        <f>IFERROR(LARGE($D63:$I63,1),0)</f>
        <v>0</v>
      </c>
      <c r="X63" s="28">
        <f>IFERROR(LARGE($D63:$I63,2),0)</f>
        <v>0</v>
      </c>
      <c r="Y63">
        <f>SUM(U63:X63)</f>
        <v>0</v>
      </c>
      <c r="Z63">
        <f t="shared" si="1"/>
        <v>0</v>
      </c>
    </row>
    <row r="64" spans="1:26">
      <c r="A64" s="22">
        <f t="shared" si="2"/>
        <v>49</v>
      </c>
      <c r="B64" s="29" t="s">
        <v>82</v>
      </c>
      <c r="C64" s="29">
        <v>0</v>
      </c>
      <c r="D64" s="30"/>
      <c r="I64" s="31"/>
      <c r="J64" s="30"/>
      <c r="N64" s="31"/>
      <c r="O64">
        <f>COUNT(J64,K64,L64,M64,N64)</f>
        <v>0</v>
      </c>
      <c r="P64" s="4">
        <f>COUNT(D64,E64,F64,G64,H64,I64)</f>
        <v>0</v>
      </c>
      <c r="Q64">
        <f>O64+P64</f>
        <v>0</v>
      </c>
      <c r="R64">
        <f>IF(O64&gt;2,2,O64)</f>
        <v>0</v>
      </c>
      <c r="S64">
        <f>IF(P64&gt;2,2,P64)</f>
        <v>0</v>
      </c>
      <c r="T64" s="32">
        <f>R64+S64</f>
        <v>0</v>
      </c>
      <c r="U64" s="27">
        <f>IFERROR(LARGE($J64:$N64,1),0)</f>
        <v>0</v>
      </c>
      <c r="V64" s="27">
        <f>IFERROR(LARGE($J64:$N64,2),0)</f>
        <v>0</v>
      </c>
      <c r="W64" s="28">
        <f>IFERROR(LARGE($D64:$I64,1),0)</f>
        <v>0</v>
      </c>
      <c r="X64" s="28">
        <f>IFERROR(LARGE($D64:$I64,2),0)</f>
        <v>0</v>
      </c>
      <c r="Y64">
        <f>SUM(U64:X64)</f>
        <v>0</v>
      </c>
      <c r="Z64">
        <f t="shared" si="1"/>
        <v>0</v>
      </c>
    </row>
    <row r="65" spans="1:26">
      <c r="A65" s="22">
        <f t="shared" si="2"/>
        <v>49</v>
      </c>
      <c r="B65" s="22" t="s">
        <v>83</v>
      </c>
      <c r="C65" s="22">
        <v>0</v>
      </c>
      <c r="D65" s="23"/>
      <c r="E65" s="2"/>
      <c r="F65" s="25"/>
      <c r="G65" s="2"/>
      <c r="H65" s="2"/>
      <c r="I65" s="24"/>
      <c r="J65" s="23"/>
      <c r="K65" s="25"/>
      <c r="L65" s="2"/>
      <c r="M65" s="25"/>
      <c r="N65" s="24"/>
      <c r="O65">
        <f>COUNT(J65,K65,L65,M65,N65)</f>
        <v>0</v>
      </c>
      <c r="P65" s="4">
        <f>COUNT(D65,E65,F65,G65,H65,I65)</f>
        <v>0</v>
      </c>
      <c r="Q65" s="4">
        <f>O65+P65</f>
        <v>0</v>
      </c>
      <c r="R65" s="4">
        <f>IF(O65&gt;2,2,O65)</f>
        <v>0</v>
      </c>
      <c r="S65" s="4">
        <f>IF(P65&gt;2,2,P65)</f>
        <v>0</v>
      </c>
      <c r="T65" s="26">
        <f>R65+S65</f>
        <v>0</v>
      </c>
      <c r="U65" s="27">
        <f>IFERROR(LARGE($J65:$N65,1),0)</f>
        <v>0</v>
      </c>
      <c r="V65" s="27">
        <f>IFERROR(LARGE($J65:$N65,2),0)</f>
        <v>0</v>
      </c>
      <c r="W65" s="28">
        <f>IFERROR(LARGE($D65:$I65,1),0)</f>
        <v>0</v>
      </c>
      <c r="X65" s="28">
        <f>IFERROR(LARGE($D65:$I65,2),0)</f>
        <v>0</v>
      </c>
      <c r="Y65" s="4">
        <f>SUM(U65:X65)</f>
        <v>0</v>
      </c>
      <c r="Z65">
        <f t="shared" si="1"/>
        <v>0</v>
      </c>
    </row>
    <row r="66" spans="1:26">
      <c r="A66" s="22">
        <f t="shared" ref="A66:A81" si="3">RANK(C66,$C$2:$C$153,0)</f>
        <v>49</v>
      </c>
      <c r="B66" s="29" t="s">
        <v>84</v>
      </c>
      <c r="C66" s="29">
        <v>0</v>
      </c>
      <c r="D66" s="30"/>
      <c r="I66" s="31"/>
      <c r="J66" s="30"/>
      <c r="N66" s="31"/>
      <c r="O66">
        <f>COUNT(J66,K66,L66,M66,N66)</f>
        <v>0</v>
      </c>
      <c r="P66" s="4">
        <f>COUNT(D66,E66,F66,G66,H66,I66)</f>
        <v>0</v>
      </c>
      <c r="Q66">
        <f>O66+P66</f>
        <v>0</v>
      </c>
      <c r="R66">
        <f>IF(O66&gt;2,2,O66)</f>
        <v>0</v>
      </c>
      <c r="S66">
        <f>IF(P66&gt;2,2,P66)</f>
        <v>0</v>
      </c>
      <c r="T66" s="32">
        <f>R66+S66</f>
        <v>0</v>
      </c>
      <c r="U66" s="27">
        <f>IFERROR(LARGE($J66:$N66,1),0)</f>
        <v>0</v>
      </c>
      <c r="V66" s="27">
        <f>IFERROR(LARGE($J66:$N66,2),0)</f>
        <v>0</v>
      </c>
      <c r="W66" s="28">
        <f>IFERROR(LARGE($D66:$I66,1),0)</f>
        <v>0</v>
      </c>
      <c r="X66" s="28">
        <f>IFERROR(LARGE($D66:$I66,2),0)</f>
        <v>0</v>
      </c>
      <c r="Y66">
        <f>SUM(U66:X66)</f>
        <v>0</v>
      </c>
      <c r="Z66">
        <f t="shared" si="1"/>
        <v>0</v>
      </c>
    </row>
    <row r="67" spans="1:26">
      <c r="A67" s="22">
        <f t="shared" si="3"/>
        <v>49</v>
      </c>
      <c r="B67" s="29" t="s">
        <v>85</v>
      </c>
      <c r="C67" s="29">
        <v>0</v>
      </c>
      <c r="D67" s="30"/>
      <c r="I67" s="31"/>
      <c r="J67" s="30"/>
      <c r="N67" s="31"/>
      <c r="O67">
        <f>COUNT(J67,K67,L67,M67,N67)</f>
        <v>0</v>
      </c>
      <c r="P67" s="4">
        <f>COUNT(D67,E67,F67,G67,H67,I67)</f>
        <v>0</v>
      </c>
      <c r="Q67">
        <f>O67+P67</f>
        <v>0</v>
      </c>
      <c r="R67">
        <f>IF(O67&gt;2,2,O67)</f>
        <v>0</v>
      </c>
      <c r="S67">
        <f>IF(P67&gt;2,2,P67)</f>
        <v>0</v>
      </c>
      <c r="T67" s="32">
        <f>R67+S67</f>
        <v>0</v>
      </c>
      <c r="U67" s="27">
        <f>IFERROR(LARGE($J67:$N67,1),0)</f>
        <v>0</v>
      </c>
      <c r="V67" s="27">
        <f>IFERROR(LARGE($J67:$N67,2),0)</f>
        <v>0</v>
      </c>
      <c r="W67" s="28">
        <f>IFERROR(LARGE($D67:$I67,1),0)</f>
        <v>0</v>
      </c>
      <c r="X67" s="28">
        <f>IFERROR(LARGE($D67:$I67,2),0)</f>
        <v>0</v>
      </c>
      <c r="Y67">
        <f>SUM(U67:X67)</f>
        <v>0</v>
      </c>
      <c r="Z67">
        <f t="shared" si="1"/>
        <v>0</v>
      </c>
    </row>
    <row r="68" spans="1:26">
      <c r="A68" s="22">
        <f t="shared" si="3"/>
        <v>49</v>
      </c>
      <c r="B68" t="s">
        <v>86</v>
      </c>
      <c r="C68" s="29">
        <v>0</v>
      </c>
      <c r="D68" s="30"/>
      <c r="I68" s="31"/>
      <c r="J68" s="30"/>
      <c r="N68" s="31"/>
      <c r="O68">
        <f>COUNT(J68,K68,L68,M68,N68)</f>
        <v>0</v>
      </c>
      <c r="P68" s="4">
        <f>COUNT(D68,E68,F68,G68,H68,I68)</f>
        <v>0</v>
      </c>
      <c r="Q68">
        <f>O68+P68</f>
        <v>0</v>
      </c>
      <c r="R68">
        <f>IF(O68&gt;2,2,O68)</f>
        <v>0</v>
      </c>
      <c r="S68">
        <f>IF(P68&gt;2,2,P68)</f>
        <v>0</v>
      </c>
      <c r="T68" s="32">
        <f>R68+S68</f>
        <v>0</v>
      </c>
      <c r="U68" s="27">
        <f>IFERROR(LARGE($J68:$N68,1),0)</f>
        <v>0</v>
      </c>
      <c r="V68" s="27">
        <f>IFERROR(LARGE($J68:$N68,2),0)</f>
        <v>0</v>
      </c>
      <c r="W68" s="28">
        <f>IFERROR(LARGE($D68:$I68,1),0)</f>
        <v>0</v>
      </c>
      <c r="X68" s="28">
        <f>IFERROR(LARGE($D68:$I68,2),0)</f>
        <v>0</v>
      </c>
      <c r="Y68">
        <f>SUM(U68:X68)</f>
        <v>0</v>
      </c>
      <c r="Z68">
        <f t="shared" si="1"/>
        <v>0</v>
      </c>
    </row>
    <row r="69" spans="1:26">
      <c r="A69" s="22">
        <f t="shared" si="3"/>
        <v>49</v>
      </c>
      <c r="B69" s="29" t="s">
        <v>87</v>
      </c>
      <c r="C69" s="29">
        <v>0</v>
      </c>
      <c r="D69" s="30"/>
      <c r="I69" s="31"/>
      <c r="J69" s="30"/>
      <c r="N69" s="31"/>
      <c r="O69">
        <f>COUNT(J69,K69,L69,M69,N69)</f>
        <v>0</v>
      </c>
      <c r="P69" s="4">
        <f>COUNT(D69,E69,F69,G69,H69,I69)</f>
        <v>0</v>
      </c>
      <c r="Q69">
        <f>O69+P69</f>
        <v>0</v>
      </c>
      <c r="R69">
        <f>IF(O69&gt;2,2,O69)</f>
        <v>0</v>
      </c>
      <c r="S69">
        <f>IF(P69&gt;2,2,P69)</f>
        <v>0</v>
      </c>
      <c r="T69" s="32">
        <f>R69+S69</f>
        <v>0</v>
      </c>
      <c r="U69" s="27">
        <f>IFERROR(LARGE($J69:$N69,1),0)</f>
        <v>0</v>
      </c>
      <c r="V69" s="27">
        <f>IFERROR(LARGE($J69:$N69,2),0)</f>
        <v>0</v>
      </c>
      <c r="W69" s="28">
        <f>IFERROR(LARGE($D69:$I69,1),0)</f>
        <v>0</v>
      </c>
      <c r="X69" s="28">
        <f>IFERROR(LARGE($D69:$I69,2),0)</f>
        <v>0</v>
      </c>
      <c r="Y69">
        <f>SUM(U69:X69)</f>
        <v>0</v>
      </c>
      <c r="Z69">
        <f t="shared" si="1"/>
        <v>0</v>
      </c>
    </row>
    <row r="70" spans="1:26">
      <c r="A70" s="22">
        <f t="shared" si="3"/>
        <v>49</v>
      </c>
      <c r="B70" s="29" t="s">
        <v>88</v>
      </c>
      <c r="C70" s="29">
        <v>0</v>
      </c>
      <c r="D70" s="30"/>
      <c r="I70" s="31"/>
      <c r="J70" s="30"/>
      <c r="N70" s="31"/>
      <c r="O70">
        <f>COUNT(J70,K70,L70,M70,N70)</f>
        <v>0</v>
      </c>
      <c r="P70" s="4">
        <f>COUNT(D70,E70,F70,G70,H70,I70)</f>
        <v>0</v>
      </c>
      <c r="Q70">
        <f>O70+P70</f>
        <v>0</v>
      </c>
      <c r="R70">
        <f>IF(O70&gt;2,2,O70)</f>
        <v>0</v>
      </c>
      <c r="S70">
        <f>IF(P70&gt;2,2,P70)</f>
        <v>0</v>
      </c>
      <c r="T70" s="32">
        <f>R70+S70</f>
        <v>0</v>
      </c>
      <c r="U70" s="27">
        <f>IFERROR(LARGE($J70:$N70,1),0)</f>
        <v>0</v>
      </c>
      <c r="V70" s="27">
        <f>IFERROR(LARGE($J70:$N70,2),0)</f>
        <v>0</v>
      </c>
      <c r="W70" s="28">
        <f>IFERROR(LARGE($D70:$I70,1),0)</f>
        <v>0</v>
      </c>
      <c r="X70" s="28">
        <f>IFERROR(LARGE($D70:$I70,2),0)</f>
        <v>0</v>
      </c>
      <c r="Y70">
        <f>SUM(U70:X70)</f>
        <v>0</v>
      </c>
      <c r="Z70">
        <f t="shared" si="1"/>
        <v>0</v>
      </c>
    </row>
    <row r="71" spans="1:26">
      <c r="A71" s="22">
        <f t="shared" si="3"/>
        <v>49</v>
      </c>
      <c r="B71" s="22" t="s">
        <v>89</v>
      </c>
      <c r="C71" s="29">
        <v>0</v>
      </c>
      <c r="D71" s="30"/>
      <c r="I71" s="31"/>
      <c r="J71" s="30"/>
      <c r="N71" s="31"/>
      <c r="O71">
        <f>COUNT(J71,K71,L71,M71,N71)</f>
        <v>0</v>
      </c>
      <c r="P71" s="4">
        <f>COUNT(D71,E71,F71,G71,H71,I71)</f>
        <v>0</v>
      </c>
      <c r="Q71">
        <f>O71+P71</f>
        <v>0</v>
      </c>
      <c r="R71">
        <f>IF(O71&gt;2,2,O71)</f>
        <v>0</v>
      </c>
      <c r="S71">
        <f>IF(P71&gt;2,2,P71)</f>
        <v>0</v>
      </c>
      <c r="T71" s="32">
        <f>R71+S71</f>
        <v>0</v>
      </c>
      <c r="U71" s="27">
        <f>IFERROR(LARGE($J71:$N71,1),0)</f>
        <v>0</v>
      </c>
      <c r="V71" s="27">
        <f>IFERROR(LARGE($J71:$N71,2),0)</f>
        <v>0</v>
      </c>
      <c r="W71" s="28">
        <f>IFERROR(LARGE($D71:$I71,1),0)</f>
        <v>0</v>
      </c>
      <c r="X71" s="28">
        <f>IFERROR(LARGE($D71:$I71,2),0)</f>
        <v>0</v>
      </c>
      <c r="Y71">
        <f>SUM(U71:X71)</f>
        <v>0</v>
      </c>
      <c r="Z71">
        <f t="shared" si="1"/>
        <v>0</v>
      </c>
    </row>
    <row r="72" spans="1:26">
      <c r="A72" s="22">
        <f t="shared" si="3"/>
        <v>49</v>
      </c>
      <c r="B72" s="29" t="s">
        <v>90</v>
      </c>
      <c r="C72" s="29">
        <v>0</v>
      </c>
      <c r="D72" s="30"/>
      <c r="I72" s="31"/>
      <c r="J72" s="30"/>
      <c r="N72" s="31"/>
      <c r="O72">
        <f>COUNT(J72,K72,L72,M72,N72)</f>
        <v>0</v>
      </c>
      <c r="P72" s="4">
        <f>COUNT(D72,E72,F72,G72,H72,I72)</f>
        <v>0</v>
      </c>
      <c r="Q72">
        <f>O72+P72</f>
        <v>0</v>
      </c>
      <c r="R72">
        <f>IF(O72&gt;2,2,O72)</f>
        <v>0</v>
      </c>
      <c r="S72">
        <f>IF(P72&gt;2,2,P72)</f>
        <v>0</v>
      </c>
      <c r="T72" s="32">
        <f>R72+S72</f>
        <v>0</v>
      </c>
      <c r="U72" s="27">
        <f>IFERROR(LARGE($J72:$N72,1),0)</f>
        <v>0</v>
      </c>
      <c r="V72" s="27">
        <f>IFERROR(LARGE($J72:$N72,2),0)</f>
        <v>0</v>
      </c>
      <c r="W72" s="28">
        <f>IFERROR(LARGE($D72:$I72,1),0)</f>
        <v>0</v>
      </c>
      <c r="X72" s="28">
        <f>IFERROR(LARGE($D72:$I72,2),0)</f>
        <v>0</v>
      </c>
      <c r="Y72">
        <f>SUM(U72:X72)</f>
        <v>0</v>
      </c>
      <c r="Z72">
        <f t="shared" si="1"/>
        <v>0</v>
      </c>
    </row>
    <row r="73" spans="1:26">
      <c r="A73" s="22">
        <f t="shared" si="3"/>
        <v>49</v>
      </c>
      <c r="B73" s="29" t="s">
        <v>91</v>
      </c>
      <c r="C73" s="29">
        <v>0</v>
      </c>
      <c r="D73" s="30"/>
      <c r="I73" s="31"/>
      <c r="J73" s="30"/>
      <c r="N73" s="31"/>
      <c r="O73">
        <f>COUNT(J73,K73,L73,M73,N73)</f>
        <v>0</v>
      </c>
      <c r="P73" s="4">
        <f>COUNT(D73,E73,F73,G73,H73,I73)</f>
        <v>0</v>
      </c>
      <c r="Q73">
        <f>O73+P73</f>
        <v>0</v>
      </c>
      <c r="R73">
        <f>IF(O73&gt;2,2,O73)</f>
        <v>0</v>
      </c>
      <c r="S73">
        <f>IF(P73&gt;2,2,P73)</f>
        <v>0</v>
      </c>
      <c r="T73" s="32">
        <f>R73+S73</f>
        <v>0</v>
      </c>
      <c r="U73" s="27">
        <f>IFERROR(LARGE($J73:$N73,1),0)</f>
        <v>0</v>
      </c>
      <c r="V73" s="27">
        <f>IFERROR(LARGE($J73:$N73,2),0)</f>
        <v>0</v>
      </c>
      <c r="W73" s="28">
        <f>IFERROR(LARGE($D73:$I73,1),0)</f>
        <v>0</v>
      </c>
      <c r="X73" s="28">
        <f>IFERROR(LARGE($D73:$I73,2),0)</f>
        <v>0</v>
      </c>
      <c r="Y73">
        <f>SUM(U73:X73)</f>
        <v>0</v>
      </c>
      <c r="Z73">
        <f t="shared" si="1"/>
        <v>0</v>
      </c>
    </row>
    <row r="74" spans="1:26">
      <c r="A74" s="22">
        <f t="shared" si="3"/>
        <v>49</v>
      </c>
      <c r="B74" s="29" t="s">
        <v>92</v>
      </c>
      <c r="C74" s="29">
        <v>0</v>
      </c>
      <c r="D74" s="30"/>
      <c r="I74" s="31"/>
      <c r="J74" s="30"/>
      <c r="N74" s="31"/>
      <c r="O74">
        <f>COUNT(J74,K74,L74,M74,N74)</f>
        <v>0</v>
      </c>
      <c r="P74" s="4">
        <f>COUNT(D74,E74,F74,G74,H74,I74)</f>
        <v>0</v>
      </c>
      <c r="Q74">
        <f>O74+P74</f>
        <v>0</v>
      </c>
      <c r="R74">
        <f>IF(O74&gt;2,2,O74)</f>
        <v>0</v>
      </c>
      <c r="S74">
        <f>IF(P74&gt;2,2,P74)</f>
        <v>0</v>
      </c>
      <c r="T74" s="32">
        <f>R74+S74</f>
        <v>0</v>
      </c>
      <c r="U74" s="27">
        <f>IFERROR(LARGE($J74:$N74,1),0)</f>
        <v>0</v>
      </c>
      <c r="V74" s="27">
        <f>IFERROR(LARGE($J74:$N74,2),0)</f>
        <v>0</v>
      </c>
      <c r="W74" s="28">
        <f>IFERROR(LARGE($D74:$I74,1),0)</f>
        <v>0</v>
      </c>
      <c r="X74" s="28">
        <f>IFERROR(LARGE($D74:$I74,2),0)</f>
        <v>0</v>
      </c>
      <c r="Y74">
        <f>SUM(U74:X74)</f>
        <v>0</v>
      </c>
      <c r="Z74">
        <f t="shared" si="1"/>
        <v>0</v>
      </c>
    </row>
    <row r="75" spans="1:26">
      <c r="A75" s="22">
        <f t="shared" si="3"/>
        <v>49</v>
      </c>
      <c r="B75" s="22" t="s">
        <v>93</v>
      </c>
      <c r="C75" s="29">
        <v>0</v>
      </c>
      <c r="D75" s="30"/>
      <c r="I75" s="31"/>
      <c r="J75" s="30"/>
      <c r="N75" s="31"/>
      <c r="O75">
        <f>COUNT(J75,K75,L75,M75,N75)</f>
        <v>0</v>
      </c>
      <c r="P75" s="4">
        <f>COUNT(D75,E75,F75,G75,H75,I75)</f>
        <v>0</v>
      </c>
      <c r="Q75">
        <f>O75+P75</f>
        <v>0</v>
      </c>
      <c r="R75">
        <f>IF(O75&gt;2,2,O75)</f>
        <v>0</v>
      </c>
      <c r="S75">
        <f>IF(P75&gt;2,2,P75)</f>
        <v>0</v>
      </c>
      <c r="T75" s="32">
        <f>R75+S75</f>
        <v>0</v>
      </c>
      <c r="U75" s="27">
        <f>IFERROR(LARGE($J75:$N75,1),0)</f>
        <v>0</v>
      </c>
      <c r="V75" s="27">
        <f>IFERROR(LARGE($J75:$N75,2),0)</f>
        <v>0</v>
      </c>
      <c r="W75" s="28">
        <f>IFERROR(LARGE($D75:$I75,1),0)</f>
        <v>0</v>
      </c>
      <c r="X75" s="28">
        <f>IFERROR(LARGE($D75:$I75,2),0)</f>
        <v>0</v>
      </c>
      <c r="Y75">
        <f>SUM(U75:X75)</f>
        <v>0</v>
      </c>
      <c r="Z75">
        <f t="shared" si="1"/>
        <v>0</v>
      </c>
    </row>
    <row r="76" spans="1:26">
      <c r="A76" s="22">
        <f t="shared" si="3"/>
        <v>49</v>
      </c>
      <c r="B76" s="29" t="s">
        <v>94</v>
      </c>
      <c r="C76" s="29">
        <v>0</v>
      </c>
      <c r="D76" s="30"/>
      <c r="I76" s="31"/>
      <c r="J76" s="30"/>
      <c r="N76" s="31"/>
      <c r="O76">
        <f>COUNT(J76,K76,L76,M76,N76)</f>
        <v>0</v>
      </c>
      <c r="P76" s="4">
        <f>COUNT(D76,E76,F76,G76,H76,I76)</f>
        <v>0</v>
      </c>
      <c r="Q76">
        <f>O76+P76</f>
        <v>0</v>
      </c>
      <c r="R76">
        <f>IF(O76&gt;2,2,O76)</f>
        <v>0</v>
      </c>
      <c r="S76">
        <f>IF(P76&gt;2,2,P76)</f>
        <v>0</v>
      </c>
      <c r="T76" s="32">
        <f>R76+S76</f>
        <v>0</v>
      </c>
      <c r="U76" s="27">
        <f>IFERROR(LARGE($J76:$N76,1),0)</f>
        <v>0</v>
      </c>
      <c r="V76" s="27">
        <f>IFERROR(LARGE($J76:$N76,2),0)</f>
        <v>0</v>
      </c>
      <c r="W76" s="28">
        <f>IFERROR(LARGE($D76:$I76,1),0)</f>
        <v>0</v>
      </c>
      <c r="X76" s="28">
        <f>IFERROR(LARGE($D76:$I76,2),0)</f>
        <v>0</v>
      </c>
      <c r="Y76">
        <f>SUM(U76:X76)</f>
        <v>0</v>
      </c>
      <c r="Z76">
        <f t="shared" si="1"/>
        <v>0</v>
      </c>
    </row>
    <row r="77" spans="1:26">
      <c r="A77" s="22">
        <f t="shared" si="3"/>
        <v>49</v>
      </c>
      <c r="B77" t="s">
        <v>95</v>
      </c>
      <c r="C77" s="29">
        <v>0</v>
      </c>
      <c r="D77" s="30"/>
      <c r="I77" s="31"/>
      <c r="J77" s="30"/>
      <c r="N77" s="31"/>
      <c r="O77">
        <f>COUNT(J77,K77,L77,M77,N77)</f>
        <v>0</v>
      </c>
      <c r="P77" s="4">
        <f>COUNT(D77,E77,F77,G77,H77,I77)</f>
        <v>0</v>
      </c>
      <c r="Q77">
        <f>O77+P77</f>
        <v>0</v>
      </c>
      <c r="R77">
        <f>IF(O77&gt;2,2,O77)</f>
        <v>0</v>
      </c>
      <c r="S77">
        <f>IF(P77&gt;2,2,P77)</f>
        <v>0</v>
      </c>
      <c r="T77" s="32">
        <f>R77+S77</f>
        <v>0</v>
      </c>
      <c r="U77" s="27">
        <f>IFERROR(LARGE($J77:$N77,1),0)</f>
        <v>0</v>
      </c>
      <c r="V77" s="27">
        <f>IFERROR(LARGE($J77:$N77,2),0)</f>
        <v>0</v>
      </c>
      <c r="W77" s="28">
        <f>IFERROR(LARGE($D77:$I77,1),0)</f>
        <v>0</v>
      </c>
      <c r="X77" s="28">
        <f>IFERROR(LARGE($D77:$I77,2),0)</f>
        <v>0</v>
      </c>
      <c r="Y77">
        <f>SUM(U77:X77)</f>
        <v>0</v>
      </c>
      <c r="Z77">
        <f t="shared" si="1"/>
        <v>0</v>
      </c>
    </row>
    <row r="78" spans="1:26">
      <c r="A78" s="22">
        <f t="shared" si="3"/>
        <v>49</v>
      </c>
      <c r="B78" t="s">
        <v>96</v>
      </c>
      <c r="C78" s="29">
        <v>0</v>
      </c>
      <c r="D78" s="30"/>
      <c r="I78" s="31"/>
      <c r="J78" s="30"/>
      <c r="M78" s="25"/>
      <c r="N78" s="31"/>
      <c r="O78">
        <f>COUNT(J78,K78,L78,M78,N78)</f>
        <v>0</v>
      </c>
      <c r="P78" s="4">
        <f>COUNT(D78,E78,F78,G78,H78,I78)</f>
        <v>0</v>
      </c>
      <c r="Q78">
        <f>O78+P78</f>
        <v>0</v>
      </c>
      <c r="R78">
        <f>IF(O78&gt;2,2,O78)</f>
        <v>0</v>
      </c>
      <c r="S78">
        <f>IF(P78&gt;2,2,P78)</f>
        <v>0</v>
      </c>
      <c r="T78" s="32">
        <f>R78+S78</f>
        <v>0</v>
      </c>
      <c r="U78" s="27">
        <f>IFERROR(LARGE($J78:$N78,1),0)</f>
        <v>0</v>
      </c>
      <c r="V78" s="27">
        <f>IFERROR(LARGE($J78:$N78,2),0)</f>
        <v>0</v>
      </c>
      <c r="W78" s="28">
        <f>IFERROR(LARGE($D78:$I78,1),0)</f>
        <v>0</v>
      </c>
      <c r="X78" s="28">
        <f>IFERROR(LARGE($D78:$I78,2),0)</f>
        <v>0</v>
      </c>
      <c r="Y78">
        <f>SUM(U78:X78)</f>
        <v>0</v>
      </c>
      <c r="Z78">
        <f t="shared" si="1"/>
        <v>0</v>
      </c>
    </row>
    <row r="79" spans="1:26">
      <c r="A79" s="22">
        <f t="shared" si="3"/>
        <v>49</v>
      </c>
      <c r="B79" t="s">
        <v>97</v>
      </c>
      <c r="C79" s="29">
        <v>0</v>
      </c>
      <c r="D79" s="30"/>
      <c r="I79" s="31"/>
      <c r="J79" s="30"/>
      <c r="N79" s="31"/>
      <c r="O79">
        <f>COUNT(J79,K79,L79,M79,N79)</f>
        <v>0</v>
      </c>
      <c r="P79" s="4">
        <f>COUNT(D79,E79,F79,G79,H79,I79)</f>
        <v>0</v>
      </c>
      <c r="Q79">
        <f>O79+P79</f>
        <v>0</v>
      </c>
      <c r="R79">
        <f>IF(O79&gt;2,2,O79)</f>
        <v>0</v>
      </c>
      <c r="S79">
        <f>IF(P79&gt;2,2,P79)</f>
        <v>0</v>
      </c>
      <c r="T79" s="32">
        <f>R79+S79</f>
        <v>0</v>
      </c>
      <c r="U79" s="27">
        <f>IFERROR(LARGE($J79:$N79,1),0)</f>
        <v>0</v>
      </c>
      <c r="V79" s="27">
        <f>IFERROR(LARGE($J79:$N79,2),0)</f>
        <v>0</v>
      </c>
      <c r="W79" s="28">
        <f>IFERROR(LARGE($D79:$I79,1),0)</f>
        <v>0</v>
      </c>
      <c r="X79" s="28">
        <f>IFERROR(LARGE($D79:$I79,2),0)</f>
        <v>0</v>
      </c>
      <c r="Y79">
        <f>SUM(U79:X79)</f>
        <v>0</v>
      </c>
      <c r="Z79">
        <f t="shared" si="1"/>
        <v>0</v>
      </c>
    </row>
    <row r="80" spans="1:26">
      <c r="A80" s="22">
        <f t="shared" si="3"/>
        <v>49</v>
      </c>
      <c r="B80" s="29" t="s">
        <v>98</v>
      </c>
      <c r="C80" s="29">
        <v>0</v>
      </c>
      <c r="D80" s="30"/>
      <c r="F80" s="25"/>
      <c r="I80" s="31"/>
      <c r="J80" s="30"/>
      <c r="K80" s="25"/>
      <c r="N80" s="31"/>
      <c r="O80">
        <f>COUNT(J80,K80,L80,M80,N80)</f>
        <v>0</v>
      </c>
      <c r="P80" s="4">
        <f>COUNT(D80,E80,F80,G80,H80,I80)</f>
        <v>0</v>
      </c>
      <c r="Q80">
        <f>O80+P80</f>
        <v>0</v>
      </c>
      <c r="R80">
        <f>IF(O80&gt;2,2,O80)</f>
        <v>0</v>
      </c>
      <c r="S80">
        <f>IF(P80&gt;2,2,P80)</f>
        <v>0</v>
      </c>
      <c r="T80" s="32">
        <f>R80+S80</f>
        <v>0</v>
      </c>
      <c r="U80" s="27">
        <f>IFERROR(LARGE($J80:$N80,1),0)</f>
        <v>0</v>
      </c>
      <c r="V80" s="27">
        <f>IFERROR(LARGE($J80:$N80,2),0)</f>
        <v>0</v>
      </c>
      <c r="W80" s="28">
        <f>IFERROR(LARGE($D80:$I80,1),0)</f>
        <v>0</v>
      </c>
      <c r="X80" s="28">
        <f>IFERROR(LARGE($D80:$I80,2),0)</f>
        <v>0</v>
      </c>
      <c r="Y80">
        <f>SUM(U80:X80)</f>
        <v>0</v>
      </c>
      <c r="Z80">
        <f t="shared" si="1"/>
        <v>0</v>
      </c>
    </row>
    <row r="81" spans="1:26">
      <c r="A81" s="22">
        <f t="shared" si="3"/>
        <v>49</v>
      </c>
      <c r="B81" s="29" t="s">
        <v>99</v>
      </c>
      <c r="C81" s="29">
        <v>0</v>
      </c>
      <c r="D81" s="30"/>
      <c r="I81" s="31"/>
      <c r="J81" s="30"/>
      <c r="N81" s="31"/>
      <c r="O81">
        <f>COUNT(J81,K81,L81,M81,N81)</f>
        <v>0</v>
      </c>
      <c r="P81" s="4">
        <f>COUNT(D81,E81,F81,G81,H81,I81)</f>
        <v>0</v>
      </c>
      <c r="Q81">
        <f>O81+P81</f>
        <v>0</v>
      </c>
      <c r="R81">
        <f>IF(O81&gt;2,2,O81)</f>
        <v>0</v>
      </c>
      <c r="S81">
        <f>IF(P81&gt;2,2,P81)</f>
        <v>0</v>
      </c>
      <c r="T81" s="32">
        <f>R81+S81</f>
        <v>0</v>
      </c>
      <c r="U81" s="27">
        <f>IFERROR(LARGE($J81:$N81,1),0)</f>
        <v>0</v>
      </c>
      <c r="V81" s="27">
        <f>IFERROR(LARGE($J81:$N81,2),0)</f>
        <v>0</v>
      </c>
      <c r="W81" s="28">
        <f>IFERROR(LARGE($D81:$I81,1),0)</f>
        <v>0</v>
      </c>
      <c r="X81" s="28">
        <f>IFERROR(LARGE($D81:$I81,2),0)</f>
        <v>0</v>
      </c>
      <c r="Y81">
        <f>SUM(U81:X81)</f>
        <v>0</v>
      </c>
      <c r="Z81">
        <f t="shared" si="1"/>
        <v>0</v>
      </c>
    </row>
  </sheetData>
  <sheetProtection selectLockedCells="1" selectUnlockedCells="1"/>
  <sortState xmlns:xlrd2="http://schemas.microsoft.com/office/spreadsheetml/2017/richdata2" ref="B2:Y81">
    <sortCondition descending="1" ref="C2:C81"/>
  </sortState>
  <mergeCells count="2">
    <mergeCell ref="U1:V1"/>
    <mergeCell ref="W1:X1"/>
  </mergeCells>
  <pageMargins left="0.59027777777777779" right="0.59027777777777779" top="0.92361111111111116" bottom="0.90972222222222221" header="0.59027777777777779" footer="0.59027777777777779"/>
  <pageSetup firstPageNumber="0" fitToHeight="10" orientation="landscape" horizontalDpi="300" verticalDpi="300"/>
  <headerFooter alignWithMargins="0">
    <oddHeader>&amp;C&amp;"Times New Roman,Regular"&amp;12&amp;A</oddHeader>
    <oddFooter>&amp;L&amp;"Times New Roman,Regular"&amp;12&amp;F&amp;R&amp;"Times New Roman,Regular"&amp;12&amp;P</oddFooter>
  </headerFooter>
  <customProperties>
    <customPr name="EpmWorksheetKeyString_GU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5"/>
  <sheetViews>
    <sheetView zoomScale="75" zoomScaleNormal="75" workbookViewId="0">
      <pane ySplit="1" topLeftCell="A2" activePane="bottomLeft" state="frozen"/>
      <selection activeCell="D2" sqref="D2"/>
      <selection pane="bottomLeft" activeCell="A2" sqref="A2"/>
    </sheetView>
  </sheetViews>
  <sheetFormatPr defaultColWidth="11" defaultRowHeight="14.5"/>
  <cols>
    <col min="1" max="1" width="12.81640625" style="29" customWidth="1"/>
    <col min="2" max="2" width="30" style="29" customWidth="1"/>
    <col min="3" max="3" width="8" style="29" customWidth="1"/>
    <col min="4" max="4" width="12" style="45" customWidth="1"/>
    <col min="5" max="8" width="12" customWidth="1"/>
    <col min="9" max="9" width="12" style="46" customWidth="1"/>
    <col min="10" max="10" width="12" style="45" customWidth="1"/>
    <col min="11" max="13" width="12" customWidth="1"/>
    <col min="14" max="14" width="12" style="46" customWidth="1"/>
    <col min="15" max="19" width="10" hidden="1" customWidth="1"/>
    <col min="20" max="20" width="8" style="36" customWidth="1"/>
    <col min="21" max="24" width="7.26953125" style="4" customWidth="1"/>
    <col min="25" max="26" width="7.26953125" customWidth="1"/>
  </cols>
  <sheetData>
    <row r="1" spans="1:27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7" s="18" customFormat="1">
      <c r="A2" s="10">
        <f t="shared" ref="A2:A15" si="0">RANK(C2,$C$2:$C$181,0)</f>
        <v>1</v>
      </c>
      <c r="B2" s="10" t="s">
        <v>732</v>
      </c>
      <c r="C2" s="10">
        <v>1700</v>
      </c>
      <c r="D2" s="47">
        <v>400</v>
      </c>
      <c r="E2" s="16">
        <v>300</v>
      </c>
      <c r="F2" s="16">
        <v>500</v>
      </c>
      <c r="G2" s="16">
        <v>320</v>
      </c>
      <c r="H2" s="16"/>
      <c r="I2" s="48">
        <v>240</v>
      </c>
      <c r="J2" s="47">
        <v>400</v>
      </c>
      <c r="K2" s="16"/>
      <c r="L2" s="16">
        <v>350</v>
      </c>
      <c r="M2" s="16">
        <v>400</v>
      </c>
      <c r="N2" s="48">
        <v>400</v>
      </c>
      <c r="O2" s="18">
        <f>COUNT(J2,K2,L2,M2,N2)</f>
        <v>4</v>
      </c>
      <c r="P2" s="18">
        <f>COUNT(D2,E2,F2,G2,H2,I2)</f>
        <v>5</v>
      </c>
      <c r="Q2" s="18">
        <f>O2+P2</f>
        <v>9</v>
      </c>
      <c r="R2" s="18">
        <f>IF(O2&gt;2,2,O2)</f>
        <v>2</v>
      </c>
      <c r="S2" s="18">
        <f>IF(P2&gt;2,2,P2)</f>
        <v>2</v>
      </c>
      <c r="T2" s="49">
        <f>R2+S2</f>
        <v>4</v>
      </c>
      <c r="U2" s="20">
        <f>IFERROR(LARGE($J2:$N2,1),0)</f>
        <v>400</v>
      </c>
      <c r="V2" s="20">
        <f>IFERROR(LARGE($J2:$N2,2),0)</f>
        <v>400</v>
      </c>
      <c r="W2" s="21">
        <f>IFERROR(LARGE($D2:$I2,1),0)</f>
        <v>500</v>
      </c>
      <c r="X2" s="21">
        <f>IFERROR(LARGE($D2:$I2,2),0)</f>
        <v>400</v>
      </c>
      <c r="Y2" s="18">
        <f>SUM(U2:X2)</f>
        <v>1700</v>
      </c>
      <c r="Z2" s="4">
        <f t="shared" ref="Z2:Z14" si="1">Y2-C2</f>
        <v>0</v>
      </c>
    </row>
    <row r="3" spans="1:27" s="4" customFormat="1">
      <c r="A3" s="22">
        <f t="shared" si="0"/>
        <v>2</v>
      </c>
      <c r="B3" s="22" t="s">
        <v>733</v>
      </c>
      <c r="C3" s="22">
        <v>1640</v>
      </c>
      <c r="D3" s="42">
        <v>240</v>
      </c>
      <c r="E3" s="25">
        <v>420</v>
      </c>
      <c r="F3" s="25">
        <v>400</v>
      </c>
      <c r="G3" s="25">
        <v>240</v>
      </c>
      <c r="H3" s="25">
        <v>500</v>
      </c>
      <c r="I3" s="50">
        <v>400</v>
      </c>
      <c r="J3" s="42">
        <v>320</v>
      </c>
      <c r="K3" s="25"/>
      <c r="L3" s="25">
        <v>400</v>
      </c>
      <c r="M3" s="25"/>
      <c r="N3" s="50"/>
      <c r="O3" s="4">
        <f>COUNT(J3,K3,L3,M3,N3)</f>
        <v>2</v>
      </c>
      <c r="P3" s="4">
        <f>COUNT(D3,E3,F3,G3,H3,I3)</f>
        <v>6</v>
      </c>
      <c r="Q3" s="4">
        <f>O3+P3</f>
        <v>8</v>
      </c>
      <c r="R3" s="4">
        <f>IF(O3&gt;2,2,O3)</f>
        <v>2</v>
      </c>
      <c r="S3" s="4">
        <f>IF(P3&gt;2,2,P3)</f>
        <v>2</v>
      </c>
      <c r="T3" s="39">
        <f>R3+S3</f>
        <v>4</v>
      </c>
      <c r="U3" s="27">
        <f>IFERROR(LARGE($J3:$N3,1),0)</f>
        <v>400</v>
      </c>
      <c r="V3" s="27">
        <f>IFERROR(LARGE($J3:$N3,2),0)</f>
        <v>320</v>
      </c>
      <c r="W3" s="28">
        <f>IFERROR(LARGE($D3:$I3,1),0)</f>
        <v>500</v>
      </c>
      <c r="X3" s="28">
        <f>IFERROR(LARGE($D3:$I3,2),0)</f>
        <v>420</v>
      </c>
      <c r="Y3" s="4">
        <f>SUM(U3:X3)</f>
        <v>1640</v>
      </c>
      <c r="Z3" s="4">
        <f t="shared" si="1"/>
        <v>0</v>
      </c>
    </row>
    <row r="4" spans="1:27">
      <c r="A4" s="22">
        <f t="shared" si="0"/>
        <v>3</v>
      </c>
      <c r="B4" s="22" t="s">
        <v>734</v>
      </c>
      <c r="C4" s="22">
        <v>1430</v>
      </c>
      <c r="D4" s="42">
        <v>320</v>
      </c>
      <c r="E4" s="25">
        <v>360</v>
      </c>
      <c r="F4" s="25">
        <v>350</v>
      </c>
      <c r="G4" s="25">
        <v>240</v>
      </c>
      <c r="H4" s="25"/>
      <c r="I4" s="50"/>
      <c r="J4" s="42">
        <v>240</v>
      </c>
      <c r="K4" s="25">
        <v>400</v>
      </c>
      <c r="L4" s="25" t="s">
        <v>43</v>
      </c>
      <c r="M4" s="25">
        <v>320</v>
      </c>
      <c r="N4" s="50">
        <v>240</v>
      </c>
      <c r="O4" s="4">
        <f>COUNT(J4,K4,L4,M4,N4)</f>
        <v>4</v>
      </c>
      <c r="P4" s="4">
        <f>COUNT(D4,E4,F4,G4,H4,I4)</f>
        <v>4</v>
      </c>
      <c r="Q4" s="4">
        <f>O4+P4</f>
        <v>8</v>
      </c>
      <c r="R4" s="4">
        <f>IF(O4&gt;2,2,O4)</f>
        <v>2</v>
      </c>
      <c r="S4" s="4">
        <f>IF(P4&gt;2,2,P4)</f>
        <v>2</v>
      </c>
      <c r="T4" s="39">
        <f>R4+S4</f>
        <v>4</v>
      </c>
      <c r="U4" s="27">
        <f>IFERROR(LARGE($J4:$N4,1),0)</f>
        <v>400</v>
      </c>
      <c r="V4" s="27">
        <f>IFERROR(LARGE($J4:$N4,2),0)</f>
        <v>320</v>
      </c>
      <c r="W4" s="28">
        <f>IFERROR(LARGE($D4:$I4,1),0)</f>
        <v>360</v>
      </c>
      <c r="X4" s="28">
        <f>IFERROR(LARGE($D4:$I4,2),0)</f>
        <v>350</v>
      </c>
      <c r="Y4" s="4">
        <f>SUM(U4:X4)</f>
        <v>1430</v>
      </c>
      <c r="Z4">
        <f t="shared" si="1"/>
        <v>0</v>
      </c>
    </row>
    <row r="5" spans="1:27" s="4" customFormat="1">
      <c r="A5" s="22">
        <f t="shared" si="0"/>
        <v>4</v>
      </c>
      <c r="B5" s="22" t="s">
        <v>735</v>
      </c>
      <c r="C5" s="29">
        <v>1340</v>
      </c>
      <c r="D5" s="37">
        <v>240</v>
      </c>
      <c r="E5" s="33">
        <v>210</v>
      </c>
      <c r="F5" s="33"/>
      <c r="G5" s="33"/>
      <c r="H5" s="33">
        <v>300</v>
      </c>
      <c r="I5" s="38">
        <v>240</v>
      </c>
      <c r="J5" s="37">
        <v>400</v>
      </c>
      <c r="K5" s="33">
        <v>400</v>
      </c>
      <c r="L5" s="33">
        <v>250</v>
      </c>
      <c r="M5" s="33">
        <v>280</v>
      </c>
      <c r="N5" s="38">
        <v>320</v>
      </c>
      <c r="O5">
        <f>COUNT(J5,K5,L5,M5,N5)</f>
        <v>5</v>
      </c>
      <c r="P5">
        <f>COUNT(D5,E5,F5,G5,H5,I5)</f>
        <v>4</v>
      </c>
      <c r="Q5">
        <f>O5+P5</f>
        <v>9</v>
      </c>
      <c r="R5">
        <f>IF(O5&gt;2,2,O5)</f>
        <v>2</v>
      </c>
      <c r="S5">
        <f>IF(P5&gt;2,2,P5)</f>
        <v>2</v>
      </c>
      <c r="T5" s="36">
        <f>R5+S5</f>
        <v>4</v>
      </c>
      <c r="U5" s="27">
        <f>IFERROR(LARGE($J5:$N5,1),0)</f>
        <v>400</v>
      </c>
      <c r="V5" s="27">
        <f>IFERROR(LARGE($J5:$N5,2),0)</f>
        <v>400</v>
      </c>
      <c r="W5" s="28">
        <f>IFERROR(LARGE($D5:$I5,1),0)</f>
        <v>300</v>
      </c>
      <c r="X5" s="28">
        <f>IFERROR(LARGE($D5:$I5,2),0)</f>
        <v>240</v>
      </c>
      <c r="Y5">
        <f>SUM(U5:X5)</f>
        <v>1340</v>
      </c>
      <c r="Z5" s="4">
        <f t="shared" si="1"/>
        <v>0</v>
      </c>
      <c r="AA5"/>
    </row>
    <row r="6" spans="1:27">
      <c r="A6" s="22">
        <f t="shared" si="0"/>
        <v>5</v>
      </c>
      <c r="B6" s="22" t="s">
        <v>736</v>
      </c>
      <c r="C6" s="29">
        <v>1210</v>
      </c>
      <c r="D6" s="37"/>
      <c r="E6" s="33">
        <v>300</v>
      </c>
      <c r="F6" s="33"/>
      <c r="G6" s="33"/>
      <c r="H6" s="33">
        <v>300</v>
      </c>
      <c r="I6" s="38">
        <v>320</v>
      </c>
      <c r="J6" s="37"/>
      <c r="K6" s="33"/>
      <c r="L6" s="33">
        <v>350</v>
      </c>
      <c r="M6" s="33">
        <v>240</v>
      </c>
      <c r="N6" s="38"/>
      <c r="O6">
        <f>COUNT(J6,K6,L6,M6,N6)</f>
        <v>2</v>
      </c>
      <c r="P6">
        <f>COUNT(D6,E6,F6,G6,H6,I6)</f>
        <v>3</v>
      </c>
      <c r="Q6">
        <f>O6+P6</f>
        <v>5</v>
      </c>
      <c r="R6">
        <f>IF(O6&gt;2,2,O6)</f>
        <v>2</v>
      </c>
      <c r="S6">
        <f>IF(P6&gt;2,2,P6)</f>
        <v>2</v>
      </c>
      <c r="T6" s="36">
        <f>R6+S6</f>
        <v>4</v>
      </c>
      <c r="U6" s="27">
        <f>IFERROR(LARGE($J6:$N6,1),0)</f>
        <v>350</v>
      </c>
      <c r="V6" s="27">
        <f>IFERROR(LARGE($J6:$N6,2),0)</f>
        <v>240</v>
      </c>
      <c r="W6" s="28">
        <f>IFERROR(LARGE($D6:$I6,1),0)</f>
        <v>320</v>
      </c>
      <c r="X6" s="28">
        <f>IFERROR(LARGE($D6:$I6,2),0)</f>
        <v>300</v>
      </c>
      <c r="Y6">
        <f>SUM(U6:X6)</f>
        <v>1210</v>
      </c>
      <c r="Z6" s="4">
        <f t="shared" si="1"/>
        <v>0</v>
      </c>
    </row>
    <row r="7" spans="1:27">
      <c r="A7" s="22">
        <f t="shared" si="0"/>
        <v>6</v>
      </c>
      <c r="B7" s="22" t="s">
        <v>737</v>
      </c>
      <c r="C7" s="29">
        <v>615</v>
      </c>
      <c r="D7" s="37"/>
      <c r="E7" s="33"/>
      <c r="F7" s="33"/>
      <c r="G7" s="33"/>
      <c r="H7" s="33"/>
      <c r="I7" s="38">
        <v>200</v>
      </c>
      <c r="J7" s="37">
        <v>240</v>
      </c>
      <c r="K7" s="33"/>
      <c r="L7" s="33">
        <v>175</v>
      </c>
      <c r="M7" s="33"/>
      <c r="N7" s="38"/>
      <c r="O7">
        <f>COUNT(J7,K7,L7,M7,N7)</f>
        <v>2</v>
      </c>
      <c r="P7">
        <f>COUNT(D7,E7,F7,G7,H7,I7)</f>
        <v>1</v>
      </c>
      <c r="Q7">
        <f>O7+P7</f>
        <v>3</v>
      </c>
      <c r="R7">
        <f>IF(O7&gt;2,2,O7)</f>
        <v>2</v>
      </c>
      <c r="S7">
        <f>IF(P7&gt;2,2,P7)</f>
        <v>1</v>
      </c>
      <c r="T7" s="36">
        <f>R7+S7</f>
        <v>3</v>
      </c>
      <c r="U7" s="27">
        <f>IFERROR(LARGE($J7:$N7,1),0)</f>
        <v>240</v>
      </c>
      <c r="V7" s="27">
        <f>IFERROR(LARGE($J7:$N7,2),0)</f>
        <v>175</v>
      </c>
      <c r="W7" s="28">
        <f>IFERROR(LARGE($D7:$I7,1),0)</f>
        <v>200</v>
      </c>
      <c r="X7" s="28">
        <f>IFERROR(LARGE($D7:$I7,2),0)</f>
        <v>0</v>
      </c>
      <c r="Y7">
        <f>SUM(U7:X7)</f>
        <v>615</v>
      </c>
      <c r="Z7">
        <f t="shared" si="1"/>
        <v>0</v>
      </c>
    </row>
    <row r="8" spans="1:27" s="4" customFormat="1">
      <c r="A8" s="22">
        <f t="shared" si="0"/>
        <v>7</v>
      </c>
      <c r="B8" s="29" t="s">
        <v>738</v>
      </c>
      <c r="C8" s="29">
        <v>600</v>
      </c>
      <c r="D8" s="37"/>
      <c r="E8" s="33"/>
      <c r="F8" s="33"/>
      <c r="G8" s="33"/>
      <c r="H8" s="33">
        <v>200</v>
      </c>
      <c r="I8" s="38">
        <v>160</v>
      </c>
      <c r="J8" s="37"/>
      <c r="K8" s="33">
        <v>240</v>
      </c>
      <c r="L8" s="33"/>
      <c r="M8" s="33"/>
      <c r="N8" s="38"/>
      <c r="O8">
        <f>COUNT(J8,K8,L8,M8,N8)</f>
        <v>1</v>
      </c>
      <c r="P8">
        <f>COUNT(D8,E8,F8,G8,H8,I8)</f>
        <v>2</v>
      </c>
      <c r="Q8">
        <f>O8+P8</f>
        <v>3</v>
      </c>
      <c r="R8">
        <f>IF(O8&gt;2,2,O8)</f>
        <v>1</v>
      </c>
      <c r="S8">
        <f>IF(P8&gt;2,2,P8)</f>
        <v>2</v>
      </c>
      <c r="T8" s="36">
        <f>R8+S8</f>
        <v>3</v>
      </c>
      <c r="U8" s="27">
        <f>IFERROR(LARGE($J8:$N8,1),0)</f>
        <v>240</v>
      </c>
      <c r="V8" s="27">
        <f>IFERROR(LARGE($J8:$N8,2),0)</f>
        <v>0</v>
      </c>
      <c r="W8" s="28">
        <f>IFERROR(LARGE($D8:$I8,1),0)</f>
        <v>200</v>
      </c>
      <c r="X8" s="28">
        <f>IFERROR(LARGE($D8:$I8,2),0)</f>
        <v>160</v>
      </c>
      <c r="Y8">
        <f>SUM(U8:X8)</f>
        <v>600</v>
      </c>
      <c r="Z8">
        <f t="shared" si="1"/>
        <v>0</v>
      </c>
    </row>
    <row r="9" spans="1:27">
      <c r="A9" s="22">
        <f t="shared" si="0"/>
        <v>8</v>
      </c>
      <c r="B9" s="22" t="s">
        <v>739</v>
      </c>
      <c r="C9" s="29">
        <v>560</v>
      </c>
      <c r="D9" s="37"/>
      <c r="E9" s="33"/>
      <c r="F9" s="33"/>
      <c r="G9" s="33"/>
      <c r="H9" s="33"/>
      <c r="I9" s="38"/>
      <c r="J9" s="37">
        <v>240</v>
      </c>
      <c r="K9" s="33">
        <v>320</v>
      </c>
      <c r="L9" s="33"/>
      <c r="M9" s="33"/>
      <c r="N9" s="38">
        <v>240</v>
      </c>
      <c r="O9">
        <f>COUNT(J9,K9,L9,M9,N9)</f>
        <v>3</v>
      </c>
      <c r="P9">
        <f>COUNT(D9,E9,F9,G9,H9,I9)</f>
        <v>0</v>
      </c>
      <c r="Q9">
        <f>O9+P9</f>
        <v>3</v>
      </c>
      <c r="R9">
        <f>IF(O9&gt;2,2,O9)</f>
        <v>2</v>
      </c>
      <c r="S9">
        <f>IF(P9&gt;2,2,P9)</f>
        <v>0</v>
      </c>
      <c r="T9" s="36">
        <f>R9+S9</f>
        <v>2</v>
      </c>
      <c r="U9" s="27">
        <f>IFERROR(LARGE($J9:$N9,1),0)</f>
        <v>320</v>
      </c>
      <c r="V9" s="27">
        <f>IFERROR(LARGE($J9:$N9,2),0)</f>
        <v>240</v>
      </c>
      <c r="W9" s="28">
        <f>IFERROR(LARGE($D9:$I9,1),0)</f>
        <v>0</v>
      </c>
      <c r="X9" s="28">
        <f>IFERROR(LARGE($D9:$I9,2),0)</f>
        <v>0</v>
      </c>
      <c r="Y9">
        <f>SUM(U9:X9)</f>
        <v>560</v>
      </c>
      <c r="Z9">
        <f t="shared" si="1"/>
        <v>0</v>
      </c>
    </row>
    <row r="10" spans="1:27">
      <c r="A10" s="22">
        <f t="shared" si="0"/>
        <v>9</v>
      </c>
      <c r="B10" s="22" t="s">
        <v>740</v>
      </c>
      <c r="C10" s="29">
        <v>400</v>
      </c>
      <c r="D10" s="37"/>
      <c r="E10" s="33"/>
      <c r="F10" s="33"/>
      <c r="G10" s="33"/>
      <c r="H10" s="33">
        <v>400</v>
      </c>
      <c r="I10" s="38"/>
      <c r="J10" s="37"/>
      <c r="K10" s="33"/>
      <c r="L10" s="33"/>
      <c r="M10" s="33"/>
      <c r="N10" s="38"/>
      <c r="O10">
        <f>COUNT(J10,K10,L10,M10,N10)</f>
        <v>0</v>
      </c>
      <c r="P10">
        <f>COUNT(D10,E10,F10,G10,H10,I10)</f>
        <v>1</v>
      </c>
      <c r="Q10">
        <f>O10+P10</f>
        <v>1</v>
      </c>
      <c r="R10">
        <f>IF(O10&gt;2,2,O10)</f>
        <v>0</v>
      </c>
      <c r="S10">
        <f>IF(P10&gt;2,2,P10)</f>
        <v>1</v>
      </c>
      <c r="T10" s="36">
        <f>R10+S10</f>
        <v>1</v>
      </c>
      <c r="U10" s="27">
        <f>IFERROR(LARGE($J10:$N10,1),0)</f>
        <v>0</v>
      </c>
      <c r="V10" s="27">
        <f>IFERROR(LARGE($J10:$N10,2),0)</f>
        <v>0</v>
      </c>
      <c r="W10" s="28">
        <f>IFERROR(LARGE($D10:$I10,1),0)</f>
        <v>400</v>
      </c>
      <c r="X10" s="28">
        <f>IFERROR(LARGE($D10:$I10,2),0)</f>
        <v>0</v>
      </c>
      <c r="Y10">
        <f>SUM(U10:X10)</f>
        <v>400</v>
      </c>
      <c r="Z10">
        <f t="shared" si="1"/>
        <v>0</v>
      </c>
    </row>
    <row r="11" spans="1:27">
      <c r="A11" s="22">
        <f t="shared" si="0"/>
        <v>10</v>
      </c>
      <c r="B11" s="22" t="s">
        <v>730</v>
      </c>
      <c r="C11" s="22">
        <v>300</v>
      </c>
      <c r="D11" s="42"/>
      <c r="E11" s="25"/>
      <c r="F11" s="25">
        <v>300</v>
      </c>
      <c r="G11" s="25"/>
      <c r="H11" s="25"/>
      <c r="I11" s="50"/>
      <c r="J11" s="42"/>
      <c r="K11" s="25"/>
      <c r="L11" s="25"/>
      <c r="M11" s="25"/>
      <c r="N11" s="50"/>
      <c r="O11">
        <f>COUNT(J11,K11,L11,M11,N11)</f>
        <v>0</v>
      </c>
      <c r="P11" s="4">
        <f>COUNT(D11,E11,F11,G11,H11,I11)</f>
        <v>1</v>
      </c>
      <c r="Q11" s="4">
        <f>O11+P11</f>
        <v>1</v>
      </c>
      <c r="R11" s="4">
        <f>IF(O11&gt;2,2,O11)</f>
        <v>0</v>
      </c>
      <c r="S11" s="4">
        <f>IF(P11&gt;2,2,P11)</f>
        <v>1</v>
      </c>
      <c r="T11" s="39">
        <f>R11+S11</f>
        <v>1</v>
      </c>
      <c r="U11" s="27">
        <f>IFERROR(LARGE($J11:$N11,1),0)</f>
        <v>0</v>
      </c>
      <c r="V11" s="27">
        <f>IFERROR(LARGE($J11:$N11,2),0)</f>
        <v>0</v>
      </c>
      <c r="W11" s="28">
        <f>IFERROR(LARGE($D11:$I11,1),0)</f>
        <v>300</v>
      </c>
      <c r="X11" s="28">
        <f>IFERROR(LARGE($D11:$I11,2),0)</f>
        <v>0</v>
      </c>
      <c r="Y11" s="4">
        <f>SUM(U11:X11)</f>
        <v>300</v>
      </c>
      <c r="Z11" s="4">
        <f t="shared" si="1"/>
        <v>0</v>
      </c>
    </row>
    <row r="12" spans="1:27">
      <c r="A12" s="22">
        <f t="shared" si="0"/>
        <v>11</v>
      </c>
      <c r="B12" s="22" t="s">
        <v>741</v>
      </c>
      <c r="C12" s="29">
        <v>240</v>
      </c>
      <c r="D12" s="37"/>
      <c r="E12" s="33"/>
      <c r="F12" s="33"/>
      <c r="G12" s="33"/>
      <c r="H12" s="33"/>
      <c r="I12" s="38">
        <v>240</v>
      </c>
      <c r="J12" s="37"/>
      <c r="K12" s="33"/>
      <c r="L12" s="33"/>
      <c r="M12" s="33"/>
      <c r="N12" s="38"/>
      <c r="O12">
        <f>COUNT(J12,K12,L12,M12,N12)</f>
        <v>0</v>
      </c>
      <c r="P12">
        <f>COUNT(D12,E12,F12,G12,H12,I12)</f>
        <v>1</v>
      </c>
      <c r="Q12">
        <f>O12+P12</f>
        <v>1</v>
      </c>
      <c r="R12">
        <f>IF(O12&gt;2,2,O12)</f>
        <v>0</v>
      </c>
      <c r="S12">
        <f>IF(P12&gt;2,2,P12)</f>
        <v>1</v>
      </c>
      <c r="T12" s="36">
        <f>R12+S12</f>
        <v>1</v>
      </c>
      <c r="U12" s="27">
        <f>IFERROR(LARGE($J12:$N12,1),0)</f>
        <v>0</v>
      </c>
      <c r="V12" s="27">
        <f>IFERROR(LARGE($J12:$N12,2),0)</f>
        <v>0</v>
      </c>
      <c r="W12" s="28">
        <f>IFERROR(LARGE($D12:$I12,1),0)</f>
        <v>240</v>
      </c>
      <c r="X12" s="28">
        <f>IFERROR(LARGE($D12:$I12,2),0)</f>
        <v>0</v>
      </c>
      <c r="Y12">
        <f>SUM(U12:X12)</f>
        <v>240</v>
      </c>
      <c r="Z12">
        <f t="shared" si="1"/>
        <v>0</v>
      </c>
    </row>
    <row r="13" spans="1:27">
      <c r="A13" s="22">
        <f t="shared" si="0"/>
        <v>12</v>
      </c>
      <c r="B13" s="29" t="s">
        <v>742</v>
      </c>
      <c r="C13" s="29">
        <v>200</v>
      </c>
      <c r="D13" s="37"/>
      <c r="E13" s="33"/>
      <c r="F13" s="33"/>
      <c r="G13" s="33"/>
      <c r="H13" s="33"/>
      <c r="I13" s="38"/>
      <c r="J13" s="37">
        <v>200</v>
      </c>
      <c r="K13" s="33"/>
      <c r="L13" s="33"/>
      <c r="M13" s="33"/>
      <c r="N13" s="38"/>
      <c r="O13">
        <f>COUNT(J13,K13,L13,M13,N13)</f>
        <v>1</v>
      </c>
      <c r="P13" s="4">
        <f>COUNT(D13,E13,F13,G13,H13,I13)</f>
        <v>0</v>
      </c>
      <c r="Q13" s="4">
        <f>O13+P13</f>
        <v>1</v>
      </c>
      <c r="R13" s="4">
        <f>IF(O13&gt;2,2,O13)</f>
        <v>1</v>
      </c>
      <c r="S13" s="4">
        <f>IF(P13&gt;2,2,P13)</f>
        <v>0</v>
      </c>
      <c r="T13" s="39">
        <f>R13+S13</f>
        <v>1</v>
      </c>
      <c r="U13" s="27">
        <f>IFERROR(LARGE($J13:$N13,1),0)</f>
        <v>200</v>
      </c>
      <c r="V13" s="27">
        <f>IFERROR(LARGE($J13:$N13,2),0)</f>
        <v>0</v>
      </c>
      <c r="W13" s="28">
        <f>IFERROR(LARGE($D13:$I13,1),0)</f>
        <v>0</v>
      </c>
      <c r="X13" s="28">
        <f>IFERROR(LARGE($D13:$I13,2),0)</f>
        <v>0</v>
      </c>
      <c r="Y13">
        <f>SUM(U13:X13)</f>
        <v>200</v>
      </c>
      <c r="Z13">
        <f t="shared" si="1"/>
        <v>0</v>
      </c>
    </row>
    <row r="14" spans="1:27">
      <c r="A14" s="22">
        <f t="shared" si="0"/>
        <v>13</v>
      </c>
      <c r="B14" s="22" t="s">
        <v>743</v>
      </c>
      <c r="C14" s="29">
        <v>160</v>
      </c>
      <c r="D14" s="37"/>
      <c r="E14" s="33"/>
      <c r="F14" s="33"/>
      <c r="G14" s="33"/>
      <c r="H14" s="33"/>
      <c r="I14" s="38"/>
      <c r="J14" s="37"/>
      <c r="K14" s="33"/>
      <c r="L14" s="33"/>
      <c r="M14" s="33">
        <v>160</v>
      </c>
      <c r="N14" s="38"/>
      <c r="O14">
        <f>COUNT(J14,K14,L14,M14,N14)</f>
        <v>1</v>
      </c>
      <c r="P14">
        <f>COUNT(D14,E14,F14,G14,H14,I14)</f>
        <v>0</v>
      </c>
      <c r="Q14">
        <f>O14+P14</f>
        <v>1</v>
      </c>
      <c r="R14">
        <f>IF(O14&gt;2,2,O14)</f>
        <v>1</v>
      </c>
      <c r="S14">
        <f>IF(P14&gt;2,2,P14)</f>
        <v>0</v>
      </c>
      <c r="T14" s="36">
        <f>R14+S14</f>
        <v>1</v>
      </c>
      <c r="U14" s="27">
        <f>IFERROR(LARGE($J14:$N14,1),0)</f>
        <v>160</v>
      </c>
      <c r="V14" s="27">
        <f>IFERROR(LARGE($J14:$N14,2),0)</f>
        <v>0</v>
      </c>
      <c r="W14" s="28">
        <f>IFERROR(LARGE($D14:$I14,1),0)</f>
        <v>0</v>
      </c>
      <c r="X14" s="28">
        <f>IFERROR(LARGE($D14:$I14,2),0)</f>
        <v>0</v>
      </c>
      <c r="Y14" s="4">
        <f>SUM(U14:X14)</f>
        <v>160</v>
      </c>
      <c r="Z14" s="4">
        <f t="shared" si="1"/>
        <v>0</v>
      </c>
    </row>
    <row r="15" spans="1:27">
      <c r="A15" s="22">
        <f t="shared" si="0"/>
        <v>13</v>
      </c>
      <c r="B15" s="22" t="s">
        <v>744</v>
      </c>
      <c r="C15" s="22">
        <v>160</v>
      </c>
      <c r="D15" s="42"/>
      <c r="E15" s="25"/>
      <c r="F15" s="25"/>
      <c r="G15" s="25"/>
      <c r="H15" s="25"/>
      <c r="I15" s="50"/>
      <c r="J15" s="42"/>
      <c r="K15" s="25"/>
      <c r="L15" s="25"/>
      <c r="M15" s="25"/>
      <c r="N15" s="50">
        <v>160</v>
      </c>
      <c r="O15">
        <f>COUNT(J15,K15,L15,M15,N15)</f>
        <v>1</v>
      </c>
      <c r="P15" s="4">
        <f>COUNT(D15,E15,F15,G15,H15,I15)</f>
        <v>0</v>
      </c>
      <c r="Q15" s="4">
        <f>O15+P15</f>
        <v>1</v>
      </c>
      <c r="R15" s="4">
        <f>IF(O15&gt;2,2,O15)</f>
        <v>1</v>
      </c>
      <c r="S15" s="4">
        <f>IF(P15&gt;2,2,P15)</f>
        <v>0</v>
      </c>
      <c r="T15" s="39">
        <f>R15+S15</f>
        <v>1</v>
      </c>
      <c r="U15" s="27">
        <f>IFERROR(LARGE($J15:$N15,1),0)</f>
        <v>160</v>
      </c>
      <c r="V15" s="27">
        <f>IFERROR(LARGE($J15:$N15,2),0)</f>
        <v>0</v>
      </c>
      <c r="W15" s="28">
        <f>IFERROR(LARGE($D15:$I15,1),0)</f>
        <v>0</v>
      </c>
      <c r="X15" s="28">
        <f>IFERROR(LARGE($D15:$I15,2),0)</f>
        <v>0</v>
      </c>
      <c r="Y15" s="4">
        <f>SUM(U15:X15)</f>
        <v>160</v>
      </c>
      <c r="Z15" s="4">
        <f t="shared" ref="Z15" si="2">Y15-C15</f>
        <v>0</v>
      </c>
    </row>
  </sheetData>
  <sheetProtection selectLockedCells="1" selectUnlockedCells="1"/>
  <sortState xmlns:xlrd2="http://schemas.microsoft.com/office/spreadsheetml/2017/richdata2" ref="B2:Y15">
    <sortCondition descending="1" ref="C2:C15"/>
  </sortState>
  <mergeCells count="2">
    <mergeCell ref="U1:V1"/>
    <mergeCell ref="W1:X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2"/>
  <sheetViews>
    <sheetView zoomScale="75" zoomScaleNormal="75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A2" sqref="A2"/>
    </sheetView>
  </sheetViews>
  <sheetFormatPr defaultColWidth="11" defaultRowHeight="14.5"/>
  <cols>
    <col min="1" max="1" width="12.81640625" style="29" customWidth="1"/>
    <col min="2" max="2" width="30" style="29" customWidth="1"/>
    <col min="3" max="3" width="8" style="29" customWidth="1"/>
    <col min="4" max="4" width="12" style="45" customWidth="1"/>
    <col min="5" max="8" width="12" customWidth="1"/>
    <col min="9" max="9" width="12" style="46" customWidth="1"/>
    <col min="10" max="10" width="12" style="45" customWidth="1"/>
    <col min="11" max="13" width="12" customWidth="1"/>
    <col min="14" max="14" width="12" style="46" customWidth="1"/>
    <col min="15" max="19" width="10" hidden="1" customWidth="1"/>
    <col min="20" max="20" width="8" style="36" customWidth="1"/>
    <col min="21" max="24" width="7.26953125" style="4" customWidth="1"/>
    <col min="25" max="26" width="7.26953125" customWidth="1"/>
  </cols>
  <sheetData>
    <row r="1" spans="1:27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7" s="18" customFormat="1">
      <c r="A2" s="10">
        <f t="shared" ref="A2:A12" si="0">RANK(C2,$C$2:$C$199,0)</f>
        <v>1</v>
      </c>
      <c r="B2" s="10" t="s">
        <v>740</v>
      </c>
      <c r="C2" s="10">
        <v>600</v>
      </c>
      <c r="D2" s="47"/>
      <c r="E2" s="16">
        <v>600</v>
      </c>
      <c r="F2" s="16"/>
      <c r="G2" s="16"/>
      <c r="H2" s="16"/>
      <c r="I2" s="48"/>
      <c r="J2" s="47"/>
      <c r="K2" s="16"/>
      <c r="L2" s="16"/>
      <c r="M2" s="16"/>
      <c r="N2" s="48"/>
      <c r="O2" s="18">
        <f t="shared" ref="O2:O11" si="1">COUNT(J2,K2,L2,M2,N2)</f>
        <v>0</v>
      </c>
      <c r="P2" s="18">
        <f t="shared" ref="P2:P11" si="2">COUNT(D2,E2,F2,G2,H2,I2)</f>
        <v>1</v>
      </c>
      <c r="Q2" s="18">
        <f t="shared" ref="Q2:Q11" si="3">O2+P2</f>
        <v>1</v>
      </c>
      <c r="R2" s="18">
        <f t="shared" ref="R2:R11" si="4">IF(O2&gt;2,2,O2)</f>
        <v>0</v>
      </c>
      <c r="S2" s="18">
        <f t="shared" ref="S2:S11" si="5">IF(P2&gt;2,2,P2)</f>
        <v>1</v>
      </c>
      <c r="T2" s="49">
        <f t="shared" ref="T2:T11" si="6">R2+S2</f>
        <v>1</v>
      </c>
      <c r="U2" s="20">
        <f t="shared" ref="U2:U12" si="7">IFERROR(LARGE($J2:$N2,1),0)</f>
        <v>0</v>
      </c>
      <c r="V2" s="20">
        <f t="shared" ref="V2:V12" si="8">IFERROR(LARGE($J2:$N2,2),0)</f>
        <v>0</v>
      </c>
      <c r="W2" s="21">
        <f t="shared" ref="W2:W12" si="9">IFERROR(LARGE($D2:$I2,1),0)</f>
        <v>600</v>
      </c>
      <c r="X2" s="21">
        <f t="shared" ref="X2:X12" si="10">IFERROR(LARGE($D2:$I2,2),0)</f>
        <v>0</v>
      </c>
      <c r="Y2" s="18">
        <f t="shared" ref="Y2:Y11" si="11">SUM(U2:X2)</f>
        <v>600</v>
      </c>
      <c r="Z2" s="18">
        <f t="shared" ref="Z2:Z11" si="12">Y2-C2</f>
        <v>0</v>
      </c>
    </row>
    <row r="3" spans="1:27" s="4" customFormat="1">
      <c r="A3" s="22">
        <f t="shared" si="0"/>
        <v>2</v>
      </c>
      <c r="B3" s="29" t="s">
        <v>745</v>
      </c>
      <c r="C3" s="29">
        <v>310</v>
      </c>
      <c r="D3" s="37"/>
      <c r="E3" s="25">
        <v>210</v>
      </c>
      <c r="F3" s="33"/>
      <c r="G3" s="33"/>
      <c r="H3" s="33"/>
      <c r="I3" s="38"/>
      <c r="J3" s="37"/>
      <c r="K3" s="33"/>
      <c r="L3" s="33">
        <v>100</v>
      </c>
      <c r="M3" s="33"/>
      <c r="N3" s="38"/>
      <c r="O3">
        <f t="shared" si="1"/>
        <v>1</v>
      </c>
      <c r="P3">
        <f t="shared" si="2"/>
        <v>1</v>
      </c>
      <c r="Q3">
        <f t="shared" si="3"/>
        <v>2</v>
      </c>
      <c r="R3">
        <f t="shared" si="4"/>
        <v>1</v>
      </c>
      <c r="S3">
        <f t="shared" si="5"/>
        <v>1</v>
      </c>
      <c r="T3" s="36">
        <f t="shared" si="6"/>
        <v>2</v>
      </c>
      <c r="U3" s="27">
        <f t="shared" si="7"/>
        <v>100</v>
      </c>
      <c r="V3" s="27">
        <f t="shared" si="8"/>
        <v>0</v>
      </c>
      <c r="W3" s="28">
        <f t="shared" si="9"/>
        <v>210</v>
      </c>
      <c r="X3" s="28">
        <f t="shared" si="10"/>
        <v>0</v>
      </c>
      <c r="Y3">
        <f t="shared" si="11"/>
        <v>310</v>
      </c>
      <c r="Z3" s="4">
        <f t="shared" si="12"/>
        <v>0</v>
      </c>
    </row>
    <row r="4" spans="1:27" s="4" customFormat="1">
      <c r="A4" s="22">
        <f t="shared" si="0"/>
        <v>3</v>
      </c>
      <c r="B4" s="22" t="s">
        <v>744</v>
      </c>
      <c r="C4" s="22">
        <v>300</v>
      </c>
      <c r="D4" s="42"/>
      <c r="E4" s="25"/>
      <c r="F4" s="25"/>
      <c r="G4" s="25"/>
      <c r="H4" s="25"/>
      <c r="I4" s="50"/>
      <c r="J4" s="42"/>
      <c r="K4" s="25"/>
      <c r="L4" s="25">
        <v>300</v>
      </c>
      <c r="M4" s="25"/>
      <c r="N4" s="50"/>
      <c r="O4" s="4">
        <f t="shared" si="1"/>
        <v>1</v>
      </c>
      <c r="P4" s="4">
        <f t="shared" si="2"/>
        <v>0</v>
      </c>
      <c r="Q4" s="4">
        <f t="shared" si="3"/>
        <v>1</v>
      </c>
      <c r="R4" s="4">
        <f t="shared" si="4"/>
        <v>1</v>
      </c>
      <c r="S4" s="4">
        <f t="shared" si="5"/>
        <v>0</v>
      </c>
      <c r="T4" s="39">
        <f t="shared" si="6"/>
        <v>1</v>
      </c>
      <c r="U4" s="27">
        <f t="shared" si="7"/>
        <v>300</v>
      </c>
      <c r="V4" s="27">
        <f t="shared" si="8"/>
        <v>0</v>
      </c>
      <c r="W4" s="28">
        <f t="shared" si="9"/>
        <v>0</v>
      </c>
      <c r="X4" s="28">
        <f t="shared" si="10"/>
        <v>0</v>
      </c>
      <c r="Y4" s="4">
        <f t="shared" si="11"/>
        <v>300</v>
      </c>
      <c r="Z4" s="4">
        <f t="shared" si="12"/>
        <v>0</v>
      </c>
    </row>
    <row r="5" spans="1:27" s="4" customFormat="1">
      <c r="A5" s="22">
        <f t="shared" si="0"/>
        <v>4</v>
      </c>
      <c r="B5" s="22" t="s">
        <v>746</v>
      </c>
      <c r="C5" s="22">
        <v>0</v>
      </c>
      <c r="D5" s="42"/>
      <c r="E5" s="25"/>
      <c r="F5" s="25"/>
      <c r="G5" s="25"/>
      <c r="H5" s="25"/>
      <c r="I5" s="50"/>
      <c r="J5" s="58"/>
      <c r="K5" s="57"/>
      <c r="L5" s="57"/>
      <c r="M5" s="57"/>
      <c r="N5" s="59"/>
      <c r="O5" s="4">
        <f t="shared" si="1"/>
        <v>0</v>
      </c>
      <c r="P5" s="4">
        <f t="shared" si="2"/>
        <v>0</v>
      </c>
      <c r="Q5" s="4">
        <f t="shared" si="3"/>
        <v>0</v>
      </c>
      <c r="R5" s="4">
        <f t="shared" si="4"/>
        <v>0</v>
      </c>
      <c r="S5" s="4">
        <f t="shared" si="5"/>
        <v>0</v>
      </c>
      <c r="T5" s="39">
        <f t="shared" si="6"/>
        <v>0</v>
      </c>
      <c r="U5" s="27">
        <f t="shared" si="7"/>
        <v>0</v>
      </c>
      <c r="V5" s="27">
        <f t="shared" si="8"/>
        <v>0</v>
      </c>
      <c r="W5" s="28">
        <f t="shared" si="9"/>
        <v>0</v>
      </c>
      <c r="X5" s="28">
        <f t="shared" si="10"/>
        <v>0</v>
      </c>
      <c r="Y5" s="4">
        <f t="shared" si="11"/>
        <v>0</v>
      </c>
      <c r="Z5" s="4">
        <f t="shared" si="12"/>
        <v>0</v>
      </c>
    </row>
    <row r="6" spans="1:27" s="4" customFormat="1">
      <c r="A6" s="22">
        <f t="shared" si="0"/>
        <v>4</v>
      </c>
      <c r="B6" s="22" t="s">
        <v>747</v>
      </c>
      <c r="C6" s="22">
        <v>0</v>
      </c>
      <c r="D6" s="42"/>
      <c r="E6" s="25"/>
      <c r="F6" s="25"/>
      <c r="G6" s="25"/>
      <c r="H6" s="25"/>
      <c r="I6" s="50"/>
      <c r="J6" s="58"/>
      <c r="K6" s="57"/>
      <c r="L6" s="57"/>
      <c r="M6" s="57"/>
      <c r="N6" s="59"/>
      <c r="O6">
        <f t="shared" si="1"/>
        <v>0</v>
      </c>
      <c r="P6" s="4">
        <f t="shared" si="2"/>
        <v>0</v>
      </c>
      <c r="Q6" s="4">
        <f t="shared" si="3"/>
        <v>0</v>
      </c>
      <c r="R6" s="4">
        <f t="shared" si="4"/>
        <v>0</v>
      </c>
      <c r="S6" s="4">
        <f t="shared" si="5"/>
        <v>0</v>
      </c>
      <c r="T6" s="39">
        <f t="shared" si="6"/>
        <v>0</v>
      </c>
      <c r="U6" s="27">
        <f t="shared" si="7"/>
        <v>0</v>
      </c>
      <c r="V6" s="27">
        <f t="shared" si="8"/>
        <v>0</v>
      </c>
      <c r="W6" s="28">
        <f t="shared" si="9"/>
        <v>0</v>
      </c>
      <c r="X6" s="28">
        <f t="shared" si="10"/>
        <v>0</v>
      </c>
      <c r="Y6" s="4">
        <f t="shared" si="11"/>
        <v>0</v>
      </c>
      <c r="Z6">
        <f t="shared" si="12"/>
        <v>0</v>
      </c>
    </row>
    <row r="7" spans="1:27">
      <c r="A7" s="22">
        <f t="shared" si="0"/>
        <v>4</v>
      </c>
      <c r="B7" s="22" t="s">
        <v>748</v>
      </c>
      <c r="C7" s="29">
        <v>0</v>
      </c>
      <c r="D7" s="37"/>
      <c r="E7" s="33"/>
      <c r="F7" s="33"/>
      <c r="G7" s="33"/>
      <c r="H7" s="33"/>
      <c r="I7" s="38"/>
      <c r="J7" s="58"/>
      <c r="K7" s="57"/>
      <c r="L7" s="57"/>
      <c r="M7" s="57"/>
      <c r="N7" s="59"/>
      <c r="O7">
        <f t="shared" si="1"/>
        <v>0</v>
      </c>
      <c r="P7" s="4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s="36">
        <f t="shared" si="6"/>
        <v>0</v>
      </c>
      <c r="U7" s="27">
        <f t="shared" si="7"/>
        <v>0</v>
      </c>
      <c r="V7" s="27">
        <f t="shared" si="8"/>
        <v>0</v>
      </c>
      <c r="W7" s="28">
        <f t="shared" si="9"/>
        <v>0</v>
      </c>
      <c r="X7" s="28">
        <f t="shared" si="10"/>
        <v>0</v>
      </c>
      <c r="Y7">
        <f t="shared" si="11"/>
        <v>0</v>
      </c>
      <c r="Z7" s="4">
        <f t="shared" si="12"/>
        <v>0</v>
      </c>
    </row>
    <row r="8" spans="1:27">
      <c r="A8" s="22">
        <f t="shared" si="0"/>
        <v>4</v>
      </c>
      <c r="B8" s="22" t="s">
        <v>749</v>
      </c>
      <c r="C8" s="29">
        <v>0</v>
      </c>
      <c r="D8" s="37"/>
      <c r="E8" s="33"/>
      <c r="F8" s="33"/>
      <c r="G8" s="33"/>
      <c r="H8" s="33"/>
      <c r="I8" s="38"/>
      <c r="J8" s="58"/>
      <c r="K8" s="57"/>
      <c r="L8" s="57"/>
      <c r="M8" s="57"/>
      <c r="N8" s="59"/>
      <c r="O8">
        <f t="shared" si="1"/>
        <v>0</v>
      </c>
      <c r="P8" s="4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s="36">
        <f t="shared" si="6"/>
        <v>0</v>
      </c>
      <c r="U8" s="27">
        <f t="shared" si="7"/>
        <v>0</v>
      </c>
      <c r="V8" s="27">
        <f t="shared" si="8"/>
        <v>0</v>
      </c>
      <c r="W8" s="28">
        <f t="shared" si="9"/>
        <v>0</v>
      </c>
      <c r="X8" s="28">
        <f t="shared" si="10"/>
        <v>0</v>
      </c>
      <c r="Y8">
        <f t="shared" si="11"/>
        <v>0</v>
      </c>
      <c r="Z8">
        <f t="shared" si="12"/>
        <v>0</v>
      </c>
    </row>
    <row r="9" spans="1:27">
      <c r="A9" s="22">
        <f t="shared" si="0"/>
        <v>4</v>
      </c>
      <c r="B9" s="22" t="s">
        <v>750</v>
      </c>
      <c r="C9" s="22">
        <v>0</v>
      </c>
      <c r="D9" s="42"/>
      <c r="E9" s="25"/>
      <c r="F9" s="25"/>
      <c r="G9" s="25"/>
      <c r="H9" s="25"/>
      <c r="I9" s="50"/>
      <c r="J9" s="42"/>
      <c r="K9" s="25"/>
      <c r="L9" s="25"/>
      <c r="M9" s="25"/>
      <c r="N9" s="50"/>
      <c r="O9">
        <f t="shared" si="1"/>
        <v>0</v>
      </c>
      <c r="P9" s="4">
        <f t="shared" si="2"/>
        <v>0</v>
      </c>
      <c r="Q9" s="4">
        <f t="shared" si="3"/>
        <v>0</v>
      </c>
      <c r="R9" s="4">
        <f t="shared" si="4"/>
        <v>0</v>
      </c>
      <c r="S9" s="4">
        <f t="shared" si="5"/>
        <v>0</v>
      </c>
      <c r="T9" s="39">
        <f t="shared" si="6"/>
        <v>0</v>
      </c>
      <c r="U9" s="27">
        <f t="shared" si="7"/>
        <v>0</v>
      </c>
      <c r="V9" s="27">
        <f t="shared" si="8"/>
        <v>0</v>
      </c>
      <c r="W9" s="28">
        <f t="shared" si="9"/>
        <v>0</v>
      </c>
      <c r="X9" s="28">
        <f t="shared" si="10"/>
        <v>0</v>
      </c>
      <c r="Y9" s="4">
        <f t="shared" si="11"/>
        <v>0</v>
      </c>
      <c r="Z9" s="4">
        <f t="shared" si="12"/>
        <v>0</v>
      </c>
      <c r="AA9" s="4"/>
    </row>
    <row r="10" spans="1:27" s="4" customFormat="1">
      <c r="A10" s="22">
        <f t="shared" si="0"/>
        <v>4</v>
      </c>
      <c r="B10" s="22" t="s">
        <v>751</v>
      </c>
      <c r="C10" s="22">
        <v>0</v>
      </c>
      <c r="D10" s="42"/>
      <c r="E10" s="25"/>
      <c r="F10" s="25"/>
      <c r="G10" s="25"/>
      <c r="H10" s="25"/>
      <c r="I10" s="50"/>
      <c r="J10" s="42"/>
      <c r="K10" s="25"/>
      <c r="L10" s="25"/>
      <c r="M10" s="25"/>
      <c r="N10" s="50"/>
      <c r="O10">
        <f t="shared" si="1"/>
        <v>0</v>
      </c>
      <c r="P10" s="4">
        <f t="shared" si="2"/>
        <v>0</v>
      </c>
      <c r="Q10" s="4">
        <f t="shared" si="3"/>
        <v>0</v>
      </c>
      <c r="R10" s="4">
        <f t="shared" si="4"/>
        <v>0</v>
      </c>
      <c r="S10" s="4">
        <f t="shared" si="5"/>
        <v>0</v>
      </c>
      <c r="T10" s="39">
        <f t="shared" si="6"/>
        <v>0</v>
      </c>
      <c r="U10" s="27">
        <f t="shared" si="7"/>
        <v>0</v>
      </c>
      <c r="V10" s="27">
        <f t="shared" si="8"/>
        <v>0</v>
      </c>
      <c r="W10" s="28">
        <f t="shared" si="9"/>
        <v>0</v>
      </c>
      <c r="X10" s="28">
        <f t="shared" si="10"/>
        <v>0</v>
      </c>
      <c r="Y10" s="4">
        <f t="shared" si="11"/>
        <v>0</v>
      </c>
      <c r="Z10">
        <f t="shared" si="12"/>
        <v>0</v>
      </c>
      <c r="AA10"/>
    </row>
    <row r="11" spans="1:27">
      <c r="A11" s="22">
        <f t="shared" si="0"/>
        <v>4</v>
      </c>
      <c r="B11" s="22" t="s">
        <v>752</v>
      </c>
      <c r="C11" s="22">
        <v>0</v>
      </c>
      <c r="D11" s="42"/>
      <c r="E11" s="25"/>
      <c r="F11" s="25"/>
      <c r="G11" s="25"/>
      <c r="H11" s="25"/>
      <c r="I11" s="50"/>
      <c r="J11" s="58"/>
      <c r="K11" s="57"/>
      <c r="L11" s="57"/>
      <c r="M11" s="57"/>
      <c r="N11" s="59"/>
      <c r="O11">
        <f t="shared" si="1"/>
        <v>0</v>
      </c>
      <c r="P11" s="4">
        <f t="shared" si="2"/>
        <v>0</v>
      </c>
      <c r="Q11" s="4">
        <f t="shared" si="3"/>
        <v>0</v>
      </c>
      <c r="R11" s="4">
        <f t="shared" si="4"/>
        <v>0</v>
      </c>
      <c r="S11" s="4">
        <f t="shared" si="5"/>
        <v>0</v>
      </c>
      <c r="T11" s="39">
        <f t="shared" si="6"/>
        <v>0</v>
      </c>
      <c r="U11" s="27">
        <f t="shared" si="7"/>
        <v>0</v>
      </c>
      <c r="V11" s="27">
        <f t="shared" si="8"/>
        <v>0</v>
      </c>
      <c r="W11" s="28">
        <f t="shared" si="9"/>
        <v>0</v>
      </c>
      <c r="X11" s="28">
        <f t="shared" si="10"/>
        <v>0</v>
      </c>
      <c r="Y11" s="4">
        <f t="shared" si="11"/>
        <v>0</v>
      </c>
      <c r="Z11" s="4">
        <f t="shared" si="12"/>
        <v>0</v>
      </c>
      <c r="AA11" s="4"/>
    </row>
    <row r="12" spans="1:27">
      <c r="A12" s="22">
        <f t="shared" si="0"/>
        <v>4</v>
      </c>
      <c r="B12" s="22" t="s">
        <v>753</v>
      </c>
      <c r="C12" s="29">
        <v>0</v>
      </c>
      <c r="N12" s="59"/>
      <c r="O12">
        <f>COUNT(J12,K12,L12,M12,N12)</f>
        <v>0</v>
      </c>
      <c r="P12" s="4">
        <f>COUNT(D12,E12,F12,G12,H12,I12)</f>
        <v>0</v>
      </c>
      <c r="Q12" s="4">
        <f>O12+P12</f>
        <v>0</v>
      </c>
      <c r="R12" s="4">
        <f>IF(O12&gt;2,2,O12)</f>
        <v>0</v>
      </c>
      <c r="S12" s="4">
        <f>IF(P12&gt;2,2,P12)</f>
        <v>0</v>
      </c>
      <c r="T12" s="39">
        <f>R12+S12</f>
        <v>0</v>
      </c>
      <c r="U12" s="27">
        <f t="shared" si="7"/>
        <v>0</v>
      </c>
      <c r="V12" s="27">
        <f t="shared" si="8"/>
        <v>0</v>
      </c>
      <c r="W12" s="28">
        <f t="shared" si="9"/>
        <v>0</v>
      </c>
      <c r="X12" s="28">
        <f t="shared" si="10"/>
        <v>0</v>
      </c>
      <c r="Y12" s="4">
        <f>SUM(U12:X12)</f>
        <v>0</v>
      </c>
      <c r="Z12" s="4">
        <f>Y12-C12</f>
        <v>0</v>
      </c>
    </row>
  </sheetData>
  <sheetProtection selectLockedCells="1" selectUnlockedCells="1"/>
  <mergeCells count="2">
    <mergeCell ref="U1:V1"/>
    <mergeCell ref="W1:X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9"/>
  <sheetViews>
    <sheetView zoomScale="75" zoomScaleNormal="75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A2" sqref="A2"/>
    </sheetView>
  </sheetViews>
  <sheetFormatPr defaultColWidth="11" defaultRowHeight="14.5"/>
  <cols>
    <col min="1" max="1" width="12.81640625" customWidth="1"/>
    <col min="2" max="2" width="30" customWidth="1"/>
    <col min="3" max="3" width="8" customWidth="1"/>
    <col min="4" max="4" width="12" style="33" customWidth="1"/>
    <col min="5" max="5" width="12" customWidth="1"/>
    <col min="6" max="6" width="12" style="25" customWidth="1"/>
    <col min="7" max="9" width="12" customWidth="1"/>
    <col min="10" max="10" width="12" style="33" customWidth="1"/>
    <col min="11" max="12" width="12" customWidth="1"/>
    <col min="13" max="13" width="12" style="33" customWidth="1"/>
    <col min="14" max="14" width="12" customWidth="1"/>
    <col min="15" max="17" width="10" hidden="1" customWidth="1"/>
    <col min="18" max="19" width="8.26953125" hidden="1" customWidth="1"/>
    <col min="20" max="20" width="8" style="33" customWidth="1"/>
    <col min="21" max="24" width="7.26953125" style="4" customWidth="1"/>
    <col min="25" max="26" width="7.26953125" customWidth="1"/>
  </cols>
  <sheetData>
    <row r="1" spans="1:2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6" s="18" customFormat="1">
      <c r="A2" s="10">
        <f t="shared" ref="A2:A33" si="0">RANK(C2,$C$2:$C$150,0)</f>
        <v>1</v>
      </c>
      <c r="B2" s="10" t="s">
        <v>100</v>
      </c>
      <c r="C2" s="10">
        <v>1620</v>
      </c>
      <c r="D2" s="34"/>
      <c r="E2" s="14">
        <v>300</v>
      </c>
      <c r="F2" s="60"/>
      <c r="G2" s="14"/>
      <c r="H2" s="14">
        <v>500</v>
      </c>
      <c r="I2" s="35">
        <v>320</v>
      </c>
      <c r="J2" s="34"/>
      <c r="K2" s="16">
        <v>400</v>
      </c>
      <c r="L2" s="14">
        <v>400</v>
      </c>
      <c r="M2" s="16"/>
      <c r="N2" s="35"/>
      <c r="O2" s="4">
        <f>COUNT(J2,K2,L2,M2,N2)</f>
        <v>2</v>
      </c>
      <c r="P2" s="4">
        <f>COUNT(D2,E2,F2,G2,H2,I2)</f>
        <v>3</v>
      </c>
      <c r="Q2" s="4">
        <f>O2+P2</f>
        <v>5</v>
      </c>
      <c r="R2" s="4">
        <f>IF(O2&gt;2,2,O2)</f>
        <v>2</v>
      </c>
      <c r="S2" s="4">
        <f>IF(P2&gt;2,2,P2)</f>
        <v>2</v>
      </c>
      <c r="T2" s="49">
        <f>R2+S2</f>
        <v>4</v>
      </c>
      <c r="U2" s="20">
        <f>IFERROR(LARGE($J2:$N2,1),0)</f>
        <v>400</v>
      </c>
      <c r="V2" s="20">
        <f>IFERROR(LARGE($J2:$N2,2),0)</f>
        <v>400</v>
      </c>
      <c r="W2" s="21">
        <f>IFERROR(LARGE($D2:$I2,1),0)</f>
        <v>500</v>
      </c>
      <c r="X2" s="21">
        <f>IFERROR(LARGE($D2:$I2,2),0)</f>
        <v>320</v>
      </c>
      <c r="Y2" s="18">
        <f>SUM(U2:X2)</f>
        <v>1620</v>
      </c>
      <c r="Z2" s="18">
        <f t="shared" ref="Z2:Z86" si="1">Y2-C2</f>
        <v>0</v>
      </c>
    </row>
    <row r="3" spans="1:26" s="4" customFormat="1">
      <c r="A3" s="22">
        <f t="shared" si="0"/>
        <v>2</v>
      </c>
      <c r="B3" s="22" t="s">
        <v>31</v>
      </c>
      <c r="C3" s="22">
        <v>1520</v>
      </c>
      <c r="D3" s="23">
        <v>160</v>
      </c>
      <c r="E3" s="2">
        <v>270</v>
      </c>
      <c r="F3" s="25">
        <v>400</v>
      </c>
      <c r="G3" s="2">
        <v>320</v>
      </c>
      <c r="H3" s="2">
        <v>250</v>
      </c>
      <c r="I3" s="24">
        <v>400</v>
      </c>
      <c r="J3" s="23">
        <v>320</v>
      </c>
      <c r="K3" s="2">
        <v>160</v>
      </c>
      <c r="L3" s="2"/>
      <c r="M3" s="2">
        <v>400</v>
      </c>
      <c r="N3" s="24">
        <v>240</v>
      </c>
      <c r="O3" s="4">
        <f>COUNT(J3,K3,L3,M3,N3)</f>
        <v>4</v>
      </c>
      <c r="P3" s="4">
        <f>COUNT(D3,E3,F3,G3,H3,I3)</f>
        <v>6</v>
      </c>
      <c r="Q3" s="4">
        <f>O3+P3</f>
        <v>10</v>
      </c>
      <c r="R3" s="4">
        <f>IF(O3&gt;2,2,O3)</f>
        <v>2</v>
      </c>
      <c r="S3" s="4">
        <f>IF(P3&gt;2,2,P3)</f>
        <v>2</v>
      </c>
      <c r="T3" s="26">
        <f>R3+S3</f>
        <v>4</v>
      </c>
      <c r="U3" s="27">
        <f>IFERROR(LARGE($J3:$N3,1),0)</f>
        <v>400</v>
      </c>
      <c r="V3" s="27">
        <f>IFERROR(LARGE($J3:$N3,2),0)</f>
        <v>320</v>
      </c>
      <c r="W3" s="28">
        <f>IFERROR(LARGE($D3:$I3,1),0)</f>
        <v>400</v>
      </c>
      <c r="X3" s="28">
        <f>IFERROR(LARGE($D3:$I3,2),0)</f>
        <v>400</v>
      </c>
      <c r="Y3">
        <f>SUM(U3:X3)</f>
        <v>1520</v>
      </c>
      <c r="Z3">
        <f t="shared" si="1"/>
        <v>0</v>
      </c>
    </row>
    <row r="4" spans="1:26">
      <c r="A4" s="22">
        <f t="shared" si="0"/>
        <v>3</v>
      </c>
      <c r="B4" s="22" t="s">
        <v>101</v>
      </c>
      <c r="C4" s="22">
        <v>1420</v>
      </c>
      <c r="D4" s="23"/>
      <c r="E4" s="2">
        <v>420</v>
      </c>
      <c r="F4" s="25">
        <v>500</v>
      </c>
      <c r="G4" s="2"/>
      <c r="H4" s="2"/>
      <c r="I4" s="24"/>
      <c r="J4" s="23"/>
      <c r="K4" s="25"/>
      <c r="L4" s="2">
        <v>500</v>
      </c>
      <c r="M4" s="25"/>
      <c r="N4" s="24"/>
      <c r="O4" s="4">
        <f>COUNT(J4,K4,L4,M4,N4)</f>
        <v>1</v>
      </c>
      <c r="P4" s="4">
        <f>COUNT(D4,E4,F4,G4,H4,I4)</f>
        <v>2</v>
      </c>
      <c r="Q4" s="4">
        <f>O4+P4</f>
        <v>3</v>
      </c>
      <c r="R4" s="4">
        <f>IF(O4&gt;2,2,O4)</f>
        <v>1</v>
      </c>
      <c r="S4" s="4">
        <f>IF(P4&gt;2,2,P4)</f>
        <v>2</v>
      </c>
      <c r="T4" s="26">
        <f>R4+S4</f>
        <v>3</v>
      </c>
      <c r="U4" s="27">
        <f>IFERROR(LARGE($J4:$N4,1),0)</f>
        <v>500</v>
      </c>
      <c r="V4" s="27">
        <f>IFERROR(LARGE($J4:$N4,2),0)</f>
        <v>0</v>
      </c>
      <c r="W4" s="28">
        <f>IFERROR(LARGE($D4:$I4,1),0)</f>
        <v>500</v>
      </c>
      <c r="X4" s="28">
        <f>IFERROR(LARGE($D4:$I4,2),0)</f>
        <v>420</v>
      </c>
      <c r="Y4">
        <f>SUM(U4:X4)</f>
        <v>1420</v>
      </c>
      <c r="Z4" s="4">
        <f t="shared" si="1"/>
        <v>0</v>
      </c>
    </row>
    <row r="5" spans="1:26">
      <c r="A5" s="22">
        <f t="shared" si="0"/>
        <v>4</v>
      </c>
      <c r="B5" s="29" t="s">
        <v>103</v>
      </c>
      <c r="C5" s="29">
        <v>1020</v>
      </c>
      <c r="D5" s="30"/>
      <c r="E5" s="1"/>
      <c r="F5" s="2">
        <v>300</v>
      </c>
      <c r="G5" s="1">
        <v>400</v>
      </c>
      <c r="H5" s="1"/>
      <c r="I5" s="31"/>
      <c r="J5" s="30"/>
      <c r="K5" s="2"/>
      <c r="L5" s="1"/>
      <c r="M5" s="2">
        <v>320</v>
      </c>
      <c r="N5" s="31"/>
      <c r="O5" s="4">
        <f>COUNT(J5,K5,L5,M5,N5)</f>
        <v>1</v>
      </c>
      <c r="P5" s="4">
        <f>COUNT(D5,E5,F5,G5,H5,I5)</f>
        <v>2</v>
      </c>
      <c r="Q5" s="4">
        <f>O5+P5</f>
        <v>3</v>
      </c>
      <c r="R5" s="4">
        <f>IF(O5&gt;2,2,O5)</f>
        <v>1</v>
      </c>
      <c r="S5" s="4">
        <f>IF(P5&gt;2,2,P5)</f>
        <v>2</v>
      </c>
      <c r="T5" s="32">
        <f>R5+S5</f>
        <v>3</v>
      </c>
      <c r="U5" s="27">
        <f>IFERROR(LARGE($J5:$N5,1),0)</f>
        <v>320</v>
      </c>
      <c r="V5" s="27">
        <f>IFERROR(LARGE($J5:$N5,2),0)</f>
        <v>0</v>
      </c>
      <c r="W5" s="28">
        <f>IFERROR(LARGE($D5:$I5,1),0)</f>
        <v>400</v>
      </c>
      <c r="X5" s="28">
        <f>IFERROR(LARGE($D5:$I5,2),0)</f>
        <v>300</v>
      </c>
      <c r="Y5">
        <f>SUM(U5:X5)</f>
        <v>1020</v>
      </c>
      <c r="Z5" s="4">
        <f t="shared" si="1"/>
        <v>0</v>
      </c>
    </row>
    <row r="6" spans="1:26">
      <c r="A6" s="22">
        <f t="shared" si="0"/>
        <v>5</v>
      </c>
      <c r="B6" s="22" t="s">
        <v>104</v>
      </c>
      <c r="C6" s="22">
        <v>960</v>
      </c>
      <c r="D6" s="23"/>
      <c r="E6" s="2"/>
      <c r="G6" s="2"/>
      <c r="H6" s="2"/>
      <c r="I6" s="24">
        <v>320</v>
      </c>
      <c r="J6" s="23">
        <v>400</v>
      </c>
      <c r="K6" s="25">
        <v>240</v>
      </c>
      <c r="L6" s="2"/>
      <c r="M6" s="2"/>
      <c r="N6" s="24"/>
      <c r="O6" s="4">
        <f>COUNT(J6,K6,L6,M6,N6)</f>
        <v>2</v>
      </c>
      <c r="P6" s="4">
        <f>COUNT(D6,E6,F6,G6,H6,I6)</f>
        <v>1</v>
      </c>
      <c r="Q6" s="4">
        <f>O6+P6</f>
        <v>3</v>
      </c>
      <c r="R6" s="4">
        <f>IF(O6&gt;2,2,O6)</f>
        <v>2</v>
      </c>
      <c r="S6" s="4">
        <f>IF(P6&gt;2,2,P6)</f>
        <v>1</v>
      </c>
      <c r="T6" s="36">
        <f>R6+S6</f>
        <v>3</v>
      </c>
      <c r="U6" s="27">
        <f>IFERROR(LARGE($J6:$N6,1),0)</f>
        <v>400</v>
      </c>
      <c r="V6" s="27">
        <f>IFERROR(LARGE($J6:$N6,2),0)</f>
        <v>240</v>
      </c>
      <c r="W6" s="28">
        <f>IFERROR(LARGE($D6:$I6,1),0)</f>
        <v>320</v>
      </c>
      <c r="X6" s="28">
        <f>IFERROR(LARGE($D6:$I6,2),0)</f>
        <v>0</v>
      </c>
      <c r="Y6" s="4">
        <f>SUM(U6:X6)</f>
        <v>960</v>
      </c>
      <c r="Z6" s="4">
        <f t="shared" si="1"/>
        <v>0</v>
      </c>
    </row>
    <row r="7" spans="1:26">
      <c r="A7" s="22">
        <f t="shared" si="0"/>
        <v>6</v>
      </c>
      <c r="B7" s="22" t="s">
        <v>105</v>
      </c>
      <c r="C7" s="29">
        <v>900</v>
      </c>
      <c r="D7" s="37">
        <v>80</v>
      </c>
      <c r="E7" s="33"/>
      <c r="F7" s="25">
        <v>100</v>
      </c>
      <c r="G7" s="33"/>
      <c r="H7" s="33"/>
      <c r="I7" s="38">
        <v>240</v>
      </c>
      <c r="J7" s="37">
        <v>240</v>
      </c>
      <c r="K7" s="33">
        <v>320</v>
      </c>
      <c r="L7" s="33"/>
      <c r="M7" s="33">
        <v>240</v>
      </c>
      <c r="N7" s="38">
        <v>240</v>
      </c>
      <c r="O7" s="4">
        <f>COUNT(J7,K7,L7,M7,N7)</f>
        <v>4</v>
      </c>
      <c r="P7" s="4">
        <f>COUNT(D7,E7,F7,G7,H7,I7)</f>
        <v>3</v>
      </c>
      <c r="Q7" s="4">
        <f>O7+P7</f>
        <v>7</v>
      </c>
      <c r="R7" s="4">
        <f>IF(O7&gt;2,2,O7)</f>
        <v>2</v>
      </c>
      <c r="S7" s="4">
        <f>IF(P7&gt;2,2,P7)</f>
        <v>2</v>
      </c>
      <c r="T7" s="36">
        <f>R7+S7</f>
        <v>4</v>
      </c>
      <c r="U7" s="27">
        <f>IFERROR(LARGE($J7:$N7,1),0)</f>
        <v>320</v>
      </c>
      <c r="V7" s="27">
        <f>IFERROR(LARGE($J7:$N7,2),0)</f>
        <v>240</v>
      </c>
      <c r="W7" s="28">
        <f>IFERROR(LARGE($D7:$I7,1),0)</f>
        <v>240</v>
      </c>
      <c r="X7" s="28">
        <f>IFERROR(LARGE($D7:$I7,2),0)</f>
        <v>100</v>
      </c>
      <c r="Y7">
        <f>SUM(U7:X7)</f>
        <v>900</v>
      </c>
      <c r="Z7">
        <f t="shared" si="1"/>
        <v>0</v>
      </c>
    </row>
    <row r="8" spans="1:26">
      <c r="A8" s="22">
        <f t="shared" si="0"/>
        <v>7</v>
      </c>
      <c r="B8" s="22" t="s">
        <v>102</v>
      </c>
      <c r="C8" s="29">
        <v>880</v>
      </c>
      <c r="D8" s="37"/>
      <c r="E8" s="33"/>
      <c r="F8" s="25" t="s">
        <v>43</v>
      </c>
      <c r="G8" s="1"/>
      <c r="H8" s="1"/>
      <c r="I8" s="31">
        <v>320</v>
      </c>
      <c r="J8" s="30"/>
      <c r="K8" s="1">
        <v>400</v>
      </c>
      <c r="L8" s="1"/>
      <c r="M8" s="1">
        <v>160</v>
      </c>
      <c r="N8" s="38"/>
      <c r="O8" s="4">
        <f>COUNT(J8,K8,L8,M8,N8)</f>
        <v>2</v>
      </c>
      <c r="P8" s="4">
        <f>COUNT(D8,E8,F8,G8,H8,I8)</f>
        <v>1</v>
      </c>
      <c r="Q8" s="4">
        <f>O8+P8</f>
        <v>3</v>
      </c>
      <c r="R8" s="4">
        <f>IF(O8&gt;2,2,O8)</f>
        <v>2</v>
      </c>
      <c r="S8" s="4">
        <f>IF(P8&gt;2,2,P8)</f>
        <v>1</v>
      </c>
      <c r="T8" s="36">
        <f>R8+S8</f>
        <v>3</v>
      </c>
      <c r="U8" s="27">
        <f>IFERROR(LARGE($J8:$N8,1),0)</f>
        <v>400</v>
      </c>
      <c r="V8" s="27">
        <f>IFERROR(LARGE($J8:$N8,2),0)</f>
        <v>160</v>
      </c>
      <c r="W8" s="28">
        <f>IFERROR(LARGE($D8:$I8,1),0)</f>
        <v>320</v>
      </c>
      <c r="X8" s="28">
        <f>IFERROR(LARGE($D8:$I8,2),0)</f>
        <v>0</v>
      </c>
      <c r="Y8">
        <f>SUM(U8:X8)</f>
        <v>880</v>
      </c>
      <c r="Z8">
        <f t="shared" si="1"/>
        <v>0</v>
      </c>
    </row>
    <row r="9" spans="1:26">
      <c r="A9" s="22">
        <f t="shared" si="0"/>
        <v>8</v>
      </c>
      <c r="B9" s="22" t="s">
        <v>106</v>
      </c>
      <c r="C9" s="22">
        <v>780</v>
      </c>
      <c r="D9" s="23"/>
      <c r="E9" s="2">
        <v>480</v>
      </c>
      <c r="G9" s="2"/>
      <c r="H9" s="2">
        <v>300</v>
      </c>
      <c r="I9" s="24"/>
      <c r="J9" s="23"/>
      <c r="K9" s="2"/>
      <c r="L9" s="2"/>
      <c r="M9" s="2"/>
      <c r="N9" s="24"/>
      <c r="O9" s="4">
        <f>COUNT(J9,K9,L9,M9,N9)</f>
        <v>0</v>
      </c>
      <c r="P9" s="4">
        <f>COUNT(D9,E9,F9,G9,H9,I9)</f>
        <v>2</v>
      </c>
      <c r="Q9" s="4">
        <f>O9+P9</f>
        <v>2</v>
      </c>
      <c r="R9" s="4">
        <f>IF(O9&gt;2,2,O9)</f>
        <v>0</v>
      </c>
      <c r="S9" s="4">
        <f>IF(P9&gt;2,2,P9)</f>
        <v>2</v>
      </c>
      <c r="T9" s="39">
        <f>R9+S9</f>
        <v>2</v>
      </c>
      <c r="U9" s="27">
        <f>IFERROR(LARGE($J9:$N9,1),0)</f>
        <v>0</v>
      </c>
      <c r="V9" s="27">
        <f>IFERROR(LARGE($J9:$N9,2),0)</f>
        <v>0</v>
      </c>
      <c r="W9" s="28">
        <f>IFERROR(LARGE($D9:$I9,1),0)</f>
        <v>480</v>
      </c>
      <c r="X9" s="28">
        <f>IFERROR(LARGE($D9:$I9,2),0)</f>
        <v>300</v>
      </c>
      <c r="Y9">
        <f>SUM(U9:X9)</f>
        <v>780</v>
      </c>
      <c r="Z9">
        <f t="shared" si="1"/>
        <v>0</v>
      </c>
    </row>
    <row r="10" spans="1:26">
      <c r="A10" s="22">
        <f t="shared" si="0"/>
        <v>9</v>
      </c>
      <c r="B10" s="29" t="s">
        <v>110</v>
      </c>
      <c r="C10" s="29">
        <v>760</v>
      </c>
      <c r="D10" s="37">
        <v>120</v>
      </c>
      <c r="E10" s="33"/>
      <c r="G10" s="33">
        <v>240</v>
      </c>
      <c r="H10" s="33"/>
      <c r="I10" s="38"/>
      <c r="J10" s="37">
        <v>240</v>
      </c>
      <c r="K10" s="33"/>
      <c r="L10" s="33"/>
      <c r="N10" s="38">
        <v>160</v>
      </c>
      <c r="O10" s="4">
        <f>COUNT(J10,K10,L10,M10,N10)</f>
        <v>2</v>
      </c>
      <c r="P10" s="4">
        <f>COUNT(D10,E10,F10,G10,H10,I10)</f>
        <v>2</v>
      </c>
      <c r="Q10" s="4">
        <f>O10+P10</f>
        <v>4</v>
      </c>
      <c r="R10" s="4">
        <f>IF(O10&gt;2,2,O10)</f>
        <v>2</v>
      </c>
      <c r="S10" s="4">
        <f>IF(P10&gt;2,2,P10)</f>
        <v>2</v>
      </c>
      <c r="T10" s="36">
        <f>R10+S10</f>
        <v>4</v>
      </c>
      <c r="U10" s="27">
        <f>IFERROR(LARGE($J10:$N10,1),0)</f>
        <v>240</v>
      </c>
      <c r="V10" s="27">
        <f>IFERROR(LARGE($J10:$N10,2),0)</f>
        <v>160</v>
      </c>
      <c r="W10" s="28">
        <f>IFERROR(LARGE($D10:$I10,1),0)</f>
        <v>240</v>
      </c>
      <c r="X10" s="28">
        <f>IFERROR(LARGE($D10:$I10,2),0)</f>
        <v>120</v>
      </c>
      <c r="Y10">
        <f>SUM(U10:X10)</f>
        <v>760</v>
      </c>
      <c r="Z10">
        <f t="shared" si="1"/>
        <v>0</v>
      </c>
    </row>
    <row r="11" spans="1:26">
      <c r="A11" s="22">
        <f t="shared" si="0"/>
        <v>10</v>
      </c>
      <c r="B11" s="29" t="s">
        <v>107</v>
      </c>
      <c r="C11" s="29">
        <v>720</v>
      </c>
      <c r="D11" s="30"/>
      <c r="E11" s="1"/>
      <c r="F11" s="25">
        <v>200</v>
      </c>
      <c r="G11" s="1"/>
      <c r="H11" s="1"/>
      <c r="I11" s="31"/>
      <c r="J11" s="30"/>
      <c r="K11" s="1"/>
      <c r="L11" s="1">
        <v>200</v>
      </c>
      <c r="M11" s="1"/>
      <c r="N11" s="31">
        <v>320</v>
      </c>
      <c r="O11" s="4">
        <f>COUNT(J11,K11,L11,M11,N11)</f>
        <v>2</v>
      </c>
      <c r="P11" s="4">
        <f>COUNT(D11,E11,F11,G11,H11,I11)</f>
        <v>1</v>
      </c>
      <c r="Q11" s="4">
        <f>O11+P11</f>
        <v>3</v>
      </c>
      <c r="R11" s="4">
        <f>IF(O11&gt;2,2,O11)</f>
        <v>2</v>
      </c>
      <c r="S11" s="4">
        <f>IF(P11&gt;2,2,P11)</f>
        <v>1</v>
      </c>
      <c r="T11" s="36">
        <f>R11+S11</f>
        <v>3</v>
      </c>
      <c r="U11" s="27">
        <f>IFERROR(LARGE($J11:$N11,1),0)</f>
        <v>320</v>
      </c>
      <c r="V11" s="27">
        <f>IFERROR(LARGE($J11:$N11,2),0)</f>
        <v>200</v>
      </c>
      <c r="W11" s="28">
        <f>IFERROR(LARGE($D11:$I11,1),0)</f>
        <v>200</v>
      </c>
      <c r="X11" s="28">
        <f>IFERROR(LARGE($D11:$I11,2),0)</f>
        <v>0</v>
      </c>
      <c r="Y11" s="4">
        <f>SUM(U11:X11)</f>
        <v>720</v>
      </c>
      <c r="Z11">
        <f t="shared" si="1"/>
        <v>0</v>
      </c>
    </row>
    <row r="12" spans="1:26">
      <c r="A12" s="22">
        <f t="shared" si="0"/>
        <v>11</v>
      </c>
      <c r="B12" s="29" t="s">
        <v>47</v>
      </c>
      <c r="C12" s="29">
        <v>660</v>
      </c>
      <c r="D12" s="30">
        <v>160</v>
      </c>
      <c r="E12" s="1">
        <v>90</v>
      </c>
      <c r="G12" s="1"/>
      <c r="H12" s="1">
        <v>100</v>
      </c>
      <c r="I12" s="31"/>
      <c r="J12" s="30">
        <v>160</v>
      </c>
      <c r="K12" s="1"/>
      <c r="L12" s="1"/>
      <c r="M12" s="25">
        <v>240</v>
      </c>
      <c r="N12" s="31">
        <v>80</v>
      </c>
      <c r="O12" s="4">
        <f>COUNT(J12,K12,L12,M12,N12)</f>
        <v>3</v>
      </c>
      <c r="P12" s="4">
        <f>COUNT(D12,E12,F12,G12,H12,I12)</f>
        <v>3</v>
      </c>
      <c r="Q12" s="4">
        <f>O12+P12</f>
        <v>6</v>
      </c>
      <c r="R12" s="4">
        <f>IF(O12&gt;2,2,O12)</f>
        <v>2</v>
      </c>
      <c r="S12" s="4">
        <f>IF(P12&gt;2,2,P12)</f>
        <v>2</v>
      </c>
      <c r="T12" s="32">
        <f>R12+S12</f>
        <v>4</v>
      </c>
      <c r="U12" s="27">
        <f>IFERROR(LARGE($J12:$N12,1),0)</f>
        <v>240</v>
      </c>
      <c r="V12" s="27">
        <f>IFERROR(LARGE($J12:$N12,2),0)</f>
        <v>160</v>
      </c>
      <c r="W12" s="28">
        <f>IFERROR(LARGE($D12:$I12,1),0)</f>
        <v>160</v>
      </c>
      <c r="X12" s="28">
        <f>IFERROR(LARGE($D12:$I12,2),0)</f>
        <v>100</v>
      </c>
      <c r="Y12">
        <f>SUM(U12:X12)</f>
        <v>660</v>
      </c>
      <c r="Z12">
        <f t="shared" si="1"/>
        <v>0</v>
      </c>
    </row>
    <row r="13" spans="1:26">
      <c r="A13" s="22">
        <f t="shared" si="0"/>
        <v>11</v>
      </c>
      <c r="B13" s="22" t="s">
        <v>27</v>
      </c>
      <c r="C13" s="22">
        <v>660</v>
      </c>
      <c r="D13" s="23"/>
      <c r="E13" s="2">
        <v>150</v>
      </c>
      <c r="F13" s="25">
        <v>200</v>
      </c>
      <c r="G13" s="2"/>
      <c r="H13" s="2">
        <v>300</v>
      </c>
      <c r="I13" s="24"/>
      <c r="J13" s="23"/>
      <c r="K13" s="25">
        <v>160</v>
      </c>
      <c r="L13" s="2"/>
      <c r="M13" s="25"/>
      <c r="N13" s="24"/>
      <c r="O13" s="4">
        <f>COUNT(J13,K13,L13,M13,N13)</f>
        <v>1</v>
      </c>
      <c r="P13" s="4">
        <f>COUNT(D13,E13,F13,G13,H13,I13)</f>
        <v>3</v>
      </c>
      <c r="Q13" s="4">
        <f>O13+P13</f>
        <v>4</v>
      </c>
      <c r="R13" s="4">
        <f>IF(O13&gt;2,2,O13)</f>
        <v>1</v>
      </c>
      <c r="S13" s="4">
        <f>IF(P13&gt;2,2,P13)</f>
        <v>2</v>
      </c>
      <c r="T13" s="32">
        <f>R13+S13</f>
        <v>3</v>
      </c>
      <c r="U13" s="27">
        <f>IFERROR(LARGE($J13:$N13,1),0)</f>
        <v>160</v>
      </c>
      <c r="V13" s="27">
        <f>IFERROR(LARGE($J13:$N13,2),0)</f>
        <v>0</v>
      </c>
      <c r="W13" s="28">
        <f>IFERROR(LARGE($D13:$I13,1),0)</f>
        <v>300</v>
      </c>
      <c r="X13" s="28">
        <f>IFERROR(LARGE($D13:$I13,2),0)</f>
        <v>200</v>
      </c>
      <c r="Y13">
        <f>SUM(U13:X13)</f>
        <v>660</v>
      </c>
      <c r="Z13">
        <f t="shared" si="1"/>
        <v>0</v>
      </c>
    </row>
    <row r="14" spans="1:26">
      <c r="A14" s="22">
        <f t="shared" si="0"/>
        <v>13</v>
      </c>
      <c r="B14" s="61" t="s">
        <v>113</v>
      </c>
      <c r="C14" s="29">
        <v>560</v>
      </c>
      <c r="D14" s="30"/>
      <c r="E14" s="1"/>
      <c r="F14" s="40"/>
      <c r="G14" s="1">
        <v>160</v>
      </c>
      <c r="H14" s="1"/>
      <c r="I14" s="31"/>
      <c r="J14" s="30"/>
      <c r="K14" s="1"/>
      <c r="L14" s="1"/>
      <c r="M14" s="1"/>
      <c r="N14" s="31">
        <v>400</v>
      </c>
      <c r="O14" s="4">
        <f>COUNT(J14,K14,L14,M14,N14)</f>
        <v>1</v>
      </c>
      <c r="P14" s="4">
        <f>COUNT(D14,E14,F14,G14,H14,I14)</f>
        <v>1</v>
      </c>
      <c r="Q14" s="4">
        <f>O14+P14</f>
        <v>2</v>
      </c>
      <c r="R14" s="4">
        <f>IF(O14&gt;2,2,O14)</f>
        <v>1</v>
      </c>
      <c r="S14" s="4">
        <f>IF(P14&gt;2,2,P14)</f>
        <v>1</v>
      </c>
      <c r="T14" s="36">
        <f>R14+S14</f>
        <v>2</v>
      </c>
      <c r="U14" s="27">
        <f>IFERROR(LARGE($J14:$N14,1),0)</f>
        <v>400</v>
      </c>
      <c r="V14" s="27">
        <f>IFERROR(LARGE($J14:$N14,2),0)</f>
        <v>0</v>
      </c>
      <c r="W14" s="28">
        <f>IFERROR(LARGE($D14:$I14,1),0)</f>
        <v>160</v>
      </c>
      <c r="X14" s="28">
        <f>IFERROR(LARGE($D14:$I14,2),0)</f>
        <v>0</v>
      </c>
      <c r="Y14">
        <f>SUM(U14:X14)</f>
        <v>560</v>
      </c>
      <c r="Z14">
        <f t="shared" si="1"/>
        <v>0</v>
      </c>
    </row>
    <row r="15" spans="1:26">
      <c r="A15" s="22">
        <f t="shared" si="0"/>
        <v>14</v>
      </c>
      <c r="B15" s="61" t="s">
        <v>109</v>
      </c>
      <c r="C15" s="29">
        <v>530</v>
      </c>
      <c r="D15" s="37"/>
      <c r="E15" s="33">
        <v>330</v>
      </c>
      <c r="G15" s="33"/>
      <c r="H15" s="33">
        <v>200</v>
      </c>
      <c r="I15" s="38"/>
      <c r="J15" s="37"/>
      <c r="K15" s="33"/>
      <c r="L15" s="33"/>
      <c r="N15" s="38"/>
      <c r="O15" s="4">
        <f>COUNT(J15,K15,L15,M15,N15)</f>
        <v>0</v>
      </c>
      <c r="P15" s="4">
        <f>COUNT(D15,E15,F15,G15,H15,I15)</f>
        <v>2</v>
      </c>
      <c r="Q15" s="4">
        <f>O15+P15</f>
        <v>2</v>
      </c>
      <c r="R15" s="4">
        <f>IF(O15&gt;2,2,O15)</f>
        <v>0</v>
      </c>
      <c r="S15" s="4">
        <f>IF(P15&gt;2,2,P15)</f>
        <v>2</v>
      </c>
      <c r="T15" s="36">
        <f>R15+S15</f>
        <v>2</v>
      </c>
      <c r="U15" s="27">
        <f>IFERROR(LARGE($J15:$N15,1),0)</f>
        <v>0</v>
      </c>
      <c r="V15" s="27">
        <f>IFERROR(LARGE($J15:$N15,2),0)</f>
        <v>0</v>
      </c>
      <c r="W15" s="28">
        <f>IFERROR(LARGE($D15:$I15,1),0)</f>
        <v>330</v>
      </c>
      <c r="X15" s="28">
        <f>IFERROR(LARGE($D15:$I15,2),0)</f>
        <v>200</v>
      </c>
      <c r="Y15">
        <f>SUM(U15:X15)</f>
        <v>530</v>
      </c>
      <c r="Z15">
        <f t="shared" si="1"/>
        <v>0</v>
      </c>
    </row>
    <row r="16" spans="1:26">
      <c r="A16" s="22">
        <f t="shared" si="0"/>
        <v>15</v>
      </c>
      <c r="B16" s="29" t="s">
        <v>108</v>
      </c>
      <c r="C16" s="29">
        <v>480</v>
      </c>
      <c r="D16" s="30">
        <v>160</v>
      </c>
      <c r="E16" s="1"/>
      <c r="F16" s="40"/>
      <c r="G16" s="1"/>
      <c r="H16" s="1"/>
      <c r="I16" s="31"/>
      <c r="J16" s="30">
        <v>160</v>
      </c>
      <c r="K16" s="1"/>
      <c r="L16" s="1"/>
      <c r="M16" s="1">
        <v>160</v>
      </c>
      <c r="N16" s="31">
        <v>160</v>
      </c>
      <c r="O16" s="4">
        <f>COUNT(J16,K16,L16,M16,N16)</f>
        <v>3</v>
      </c>
      <c r="P16" s="4">
        <f>COUNT(D16,E16,F16,G16,H16,I16)</f>
        <v>1</v>
      </c>
      <c r="Q16" s="4">
        <f>O16+P16</f>
        <v>4</v>
      </c>
      <c r="R16" s="4">
        <f>IF(O16&gt;2,2,O16)</f>
        <v>2</v>
      </c>
      <c r="S16" s="4">
        <f>IF(P16&gt;2,2,P16)</f>
        <v>1</v>
      </c>
      <c r="T16" s="36">
        <f>R16+S16</f>
        <v>3</v>
      </c>
      <c r="U16" s="27">
        <f>IFERROR(LARGE($J16:$N16,1),0)</f>
        <v>160</v>
      </c>
      <c r="V16" s="27">
        <f>IFERROR(LARGE($J16:$N16,2),0)</f>
        <v>160</v>
      </c>
      <c r="W16" s="28">
        <f>IFERROR(LARGE($D16:$I16,1),0)</f>
        <v>160</v>
      </c>
      <c r="X16" s="28">
        <f>IFERROR(LARGE($D16:$I16,2),0)</f>
        <v>0</v>
      </c>
      <c r="Y16">
        <f>SUM(U16:X16)</f>
        <v>480</v>
      </c>
      <c r="Z16">
        <f t="shared" si="1"/>
        <v>0</v>
      </c>
    </row>
    <row r="17" spans="1:26">
      <c r="A17" s="22">
        <f t="shared" si="0"/>
        <v>15</v>
      </c>
      <c r="B17" s="22" t="s">
        <v>111</v>
      </c>
      <c r="C17" s="29">
        <v>480</v>
      </c>
      <c r="D17" s="30">
        <v>240</v>
      </c>
      <c r="E17" s="1"/>
      <c r="F17" s="40"/>
      <c r="G17" s="1">
        <v>240</v>
      </c>
      <c r="H17" s="1"/>
      <c r="I17" s="31"/>
      <c r="J17" s="30"/>
      <c r="K17" s="1"/>
      <c r="L17" s="1"/>
      <c r="M17" s="1"/>
      <c r="N17" s="31"/>
      <c r="O17" s="4">
        <f>COUNT(J17,K17,L17,M17,N17)</f>
        <v>0</v>
      </c>
      <c r="P17" s="4">
        <f>COUNT(D17,E17,F17,G17,H17,I17)</f>
        <v>2</v>
      </c>
      <c r="Q17" s="4">
        <f>O17+P17</f>
        <v>2</v>
      </c>
      <c r="R17" s="4">
        <f>IF(O17&gt;2,2,O17)</f>
        <v>0</v>
      </c>
      <c r="S17" s="4">
        <f>IF(P17&gt;2,2,P17)</f>
        <v>2</v>
      </c>
      <c r="T17" s="36">
        <f>R17+S17</f>
        <v>2</v>
      </c>
      <c r="U17" s="27">
        <f>IFERROR(LARGE($J17:$N17,1),0)</f>
        <v>0</v>
      </c>
      <c r="V17" s="27">
        <f>IFERROR(LARGE($J17:$N17,2),0)</f>
        <v>0</v>
      </c>
      <c r="W17" s="28">
        <f>IFERROR(LARGE($D17:$I17,1),0)</f>
        <v>240</v>
      </c>
      <c r="X17" s="28">
        <f>IFERROR(LARGE($D17:$I17,2),0)</f>
        <v>240</v>
      </c>
      <c r="Y17">
        <f>SUM(U17:X17)</f>
        <v>480</v>
      </c>
      <c r="Z17">
        <f t="shared" si="1"/>
        <v>0</v>
      </c>
    </row>
    <row r="18" spans="1:26">
      <c r="A18" s="22">
        <f t="shared" si="0"/>
        <v>17</v>
      </c>
      <c r="B18" s="29" t="s">
        <v>112</v>
      </c>
      <c r="C18" s="29">
        <v>470</v>
      </c>
      <c r="D18" s="37">
        <v>80</v>
      </c>
      <c r="E18" s="33"/>
      <c r="F18" s="25">
        <v>150</v>
      </c>
      <c r="G18" s="33">
        <v>160</v>
      </c>
      <c r="H18" s="33"/>
      <c r="I18" s="38"/>
      <c r="J18" s="37">
        <v>160</v>
      </c>
      <c r="K18" s="33"/>
      <c r="L18" s="33"/>
      <c r="N18" s="38"/>
      <c r="O18" s="4">
        <f>COUNT(J18,K18,L18,M18,N18)</f>
        <v>1</v>
      </c>
      <c r="P18" s="4">
        <f>COUNT(D18,E18,F18,G18,H18,I18)</f>
        <v>3</v>
      </c>
      <c r="Q18" s="4">
        <f>O18+P18</f>
        <v>4</v>
      </c>
      <c r="R18" s="4">
        <f>IF(O18&gt;2,2,O18)</f>
        <v>1</v>
      </c>
      <c r="S18" s="4">
        <f>IF(P18&gt;2,2,P18)</f>
        <v>2</v>
      </c>
      <c r="T18" s="32">
        <f>R18+S18</f>
        <v>3</v>
      </c>
      <c r="U18" s="27">
        <f>IFERROR(LARGE($J18:$N18,1),0)</f>
        <v>160</v>
      </c>
      <c r="V18" s="27">
        <f>IFERROR(LARGE($J18:$N18,2),0)</f>
        <v>0</v>
      </c>
      <c r="W18" s="28">
        <f>IFERROR(LARGE($D18:$I18,1),0)</f>
        <v>160</v>
      </c>
      <c r="X18" s="28">
        <f>IFERROR(LARGE($D18:$I18,2),0)</f>
        <v>150</v>
      </c>
      <c r="Y18">
        <f>SUM(U18:X18)</f>
        <v>470</v>
      </c>
      <c r="Z18">
        <f t="shared" si="1"/>
        <v>0</v>
      </c>
    </row>
    <row r="19" spans="1:26">
      <c r="A19" s="22">
        <f t="shared" si="0"/>
        <v>18</v>
      </c>
      <c r="B19" s="61" t="s">
        <v>33</v>
      </c>
      <c r="C19" s="29">
        <v>400</v>
      </c>
      <c r="D19" s="30"/>
      <c r="E19" s="1"/>
      <c r="F19" s="2"/>
      <c r="G19" s="1"/>
      <c r="H19" s="1"/>
      <c r="I19" s="31"/>
      <c r="J19" s="30"/>
      <c r="K19" s="2"/>
      <c r="L19" s="1">
        <v>400</v>
      </c>
      <c r="M19" s="2"/>
      <c r="N19" s="31"/>
      <c r="O19" s="4">
        <f>COUNT(J19,K19,L19,M19,N19)</f>
        <v>1</v>
      </c>
      <c r="P19" s="4">
        <f>COUNT(D19,E19,F19,G19,H19,I19)</f>
        <v>0</v>
      </c>
      <c r="Q19" s="4">
        <f>O19+P19</f>
        <v>1</v>
      </c>
      <c r="R19" s="4">
        <f>IF(O19&gt;2,2,O19)</f>
        <v>1</v>
      </c>
      <c r="S19" s="4">
        <f>IF(P19&gt;2,2,P19)</f>
        <v>0</v>
      </c>
      <c r="T19" s="32">
        <f>R19+S19</f>
        <v>1</v>
      </c>
      <c r="U19" s="27">
        <f>IFERROR(LARGE($J19:$N19,1),0)</f>
        <v>400</v>
      </c>
      <c r="V19" s="27">
        <f>IFERROR(LARGE($J19:$N19,2),0)</f>
        <v>0</v>
      </c>
      <c r="W19" s="28">
        <f>IFERROR(LARGE($D19:$I19,1),0)</f>
        <v>0</v>
      </c>
      <c r="X19" s="28">
        <f>IFERROR(LARGE($D19:$I19,2),0)</f>
        <v>0</v>
      </c>
      <c r="Y19">
        <f>SUM(U19:X19)</f>
        <v>400</v>
      </c>
      <c r="Z19">
        <f t="shared" si="1"/>
        <v>0</v>
      </c>
    </row>
    <row r="20" spans="1:26">
      <c r="A20" s="22">
        <f t="shared" si="0"/>
        <v>19</v>
      </c>
      <c r="B20" s="63" t="s">
        <v>114</v>
      </c>
      <c r="C20" s="29">
        <v>380</v>
      </c>
      <c r="D20" s="37">
        <v>80</v>
      </c>
      <c r="E20" s="33"/>
      <c r="F20" s="25">
        <v>100</v>
      </c>
      <c r="G20" s="33">
        <v>80</v>
      </c>
      <c r="H20" s="33"/>
      <c r="I20" s="38"/>
      <c r="J20" s="37">
        <v>80</v>
      </c>
      <c r="K20" s="33"/>
      <c r="L20" s="33"/>
      <c r="M20" s="33">
        <v>80</v>
      </c>
      <c r="N20" s="38">
        <v>120</v>
      </c>
      <c r="O20" s="4">
        <f>COUNT(J20,K20,L20,M20,N20)</f>
        <v>3</v>
      </c>
      <c r="P20" s="4">
        <f>COUNT(D20,E20,F20,G20,H20,I20)</f>
        <v>3</v>
      </c>
      <c r="Q20" s="4">
        <f>O20+P20</f>
        <v>6</v>
      </c>
      <c r="R20" s="4">
        <f>IF(O20&gt;2,2,O20)</f>
        <v>2</v>
      </c>
      <c r="S20" s="4">
        <f>IF(P20&gt;2,2,P20)</f>
        <v>2</v>
      </c>
      <c r="T20" s="36">
        <f>R20+S20</f>
        <v>4</v>
      </c>
      <c r="U20" s="27">
        <f>IFERROR(LARGE($J20:$N20,1),0)</f>
        <v>120</v>
      </c>
      <c r="V20" s="27">
        <f>IFERROR(LARGE($J20:$N20,2),0)</f>
        <v>80</v>
      </c>
      <c r="W20" s="28">
        <f>IFERROR(LARGE($D20:$I20,1),0)</f>
        <v>100</v>
      </c>
      <c r="X20" s="28">
        <f>IFERROR(LARGE($D20:$I20,2),0)</f>
        <v>80</v>
      </c>
      <c r="Y20">
        <f>SUM(U20:X20)</f>
        <v>380</v>
      </c>
      <c r="Z20">
        <f t="shared" si="1"/>
        <v>0</v>
      </c>
    </row>
    <row r="21" spans="1:26">
      <c r="A21" s="22">
        <f t="shared" si="0"/>
        <v>20</v>
      </c>
      <c r="B21" t="s">
        <v>115</v>
      </c>
      <c r="C21" s="29">
        <v>360</v>
      </c>
      <c r="D21" s="30"/>
      <c r="E21" s="1"/>
      <c r="G21" s="1"/>
      <c r="H21" s="1"/>
      <c r="I21" s="31">
        <v>160</v>
      </c>
      <c r="J21" s="30"/>
      <c r="K21" s="1"/>
      <c r="L21" s="1"/>
      <c r="M21" s="2">
        <v>80</v>
      </c>
      <c r="N21" s="31">
        <v>120</v>
      </c>
      <c r="O21" s="4">
        <f>COUNT(J21,K21,L21,M21,N21)</f>
        <v>2</v>
      </c>
      <c r="P21" s="4">
        <f>COUNT(D21,E21,F21,G21,H21,I21)</f>
        <v>1</v>
      </c>
      <c r="Q21" s="4">
        <f>O21+P21</f>
        <v>3</v>
      </c>
      <c r="R21" s="4">
        <f>IF(O21&gt;2,2,O21)</f>
        <v>2</v>
      </c>
      <c r="S21" s="4">
        <f>IF(P21&gt;2,2,P21)</f>
        <v>1</v>
      </c>
      <c r="T21" s="32">
        <f>R21+S21</f>
        <v>3</v>
      </c>
      <c r="U21" s="27">
        <f>IFERROR(LARGE($J21:$N21,1),0)</f>
        <v>120</v>
      </c>
      <c r="V21" s="27">
        <f>IFERROR(LARGE($J21:$N21,2),0)</f>
        <v>80</v>
      </c>
      <c r="W21" s="28">
        <f>IFERROR(LARGE($D21:$I21,1),0)</f>
        <v>160</v>
      </c>
      <c r="X21" s="28">
        <f>IFERROR(LARGE($D21:$I21,2),0)</f>
        <v>0</v>
      </c>
      <c r="Y21">
        <f>SUM(U21:X21)</f>
        <v>360</v>
      </c>
      <c r="Z21">
        <f t="shared" si="1"/>
        <v>0</v>
      </c>
    </row>
    <row r="22" spans="1:26">
      <c r="A22" s="22">
        <f t="shared" si="0"/>
        <v>21</v>
      </c>
      <c r="B22" s="61" t="s">
        <v>116</v>
      </c>
      <c r="C22" s="29">
        <v>300</v>
      </c>
      <c r="D22" s="37"/>
      <c r="E22" s="33"/>
      <c r="F22" s="25">
        <v>300</v>
      </c>
      <c r="G22" s="33"/>
      <c r="H22" s="33"/>
      <c r="I22" s="38"/>
      <c r="J22" s="37"/>
      <c r="K22" s="33"/>
      <c r="L22" s="43"/>
      <c r="N22" s="38"/>
      <c r="O22" s="4">
        <f>COUNT(J22,K22,L22,M22,N22)</f>
        <v>0</v>
      </c>
      <c r="P22" s="4">
        <f>COUNT(D22,E22,F22,G22,H22,I22)</f>
        <v>1</v>
      </c>
      <c r="Q22" s="4">
        <f>O22+P22</f>
        <v>1</v>
      </c>
      <c r="R22" s="4">
        <f>IF(O22&gt;2,2,O22)</f>
        <v>0</v>
      </c>
      <c r="S22" s="4">
        <f>IF(P22&gt;2,2,P22)</f>
        <v>1</v>
      </c>
      <c r="T22" s="36">
        <f>R22+S22</f>
        <v>1</v>
      </c>
      <c r="U22" s="27">
        <f>IFERROR(LARGE($J22:$N22,1),0)</f>
        <v>0</v>
      </c>
      <c r="V22" s="27">
        <f>IFERROR(LARGE($J22:$N22,2),0)</f>
        <v>0</v>
      </c>
      <c r="W22" s="28">
        <f>IFERROR(LARGE($D22:$I22,1),0)</f>
        <v>300</v>
      </c>
      <c r="X22" s="28">
        <f>IFERROR(LARGE($D22:$I22,2),0)</f>
        <v>0</v>
      </c>
      <c r="Y22">
        <f>SUM(U22:X22)</f>
        <v>300</v>
      </c>
      <c r="Z22">
        <f t="shared" si="1"/>
        <v>0</v>
      </c>
    </row>
    <row r="23" spans="1:26">
      <c r="A23" s="22">
        <f t="shared" si="0"/>
        <v>22</v>
      </c>
      <c r="B23" s="22" t="s">
        <v>117</v>
      </c>
      <c r="C23" s="29">
        <v>280</v>
      </c>
      <c r="D23" s="37">
        <v>120</v>
      </c>
      <c r="E23" s="33"/>
      <c r="G23" s="33"/>
      <c r="H23" s="33"/>
      <c r="I23" s="38"/>
      <c r="J23" s="37">
        <v>160</v>
      </c>
      <c r="K23" s="33"/>
      <c r="L23" s="33"/>
      <c r="N23" s="38"/>
      <c r="O23" s="4">
        <f>COUNT(J23,K23,L23,M23,N23)</f>
        <v>1</v>
      </c>
      <c r="P23" s="4">
        <f>COUNT(D23,E23,F23,G23,H23,I23)</f>
        <v>1</v>
      </c>
      <c r="Q23" s="4">
        <f>O23+P23</f>
        <v>2</v>
      </c>
      <c r="R23" s="4">
        <f>IF(O23&gt;2,2,O23)</f>
        <v>1</v>
      </c>
      <c r="S23" s="4">
        <f>IF(P23&gt;2,2,P23)</f>
        <v>1</v>
      </c>
      <c r="T23" s="36">
        <f>R23+S23</f>
        <v>2</v>
      </c>
      <c r="U23" s="27">
        <f>IFERROR(LARGE($J23:$N23,1),0)</f>
        <v>160</v>
      </c>
      <c r="V23" s="27">
        <f>IFERROR(LARGE($J23:$N23,2),0)</f>
        <v>0</v>
      </c>
      <c r="W23" s="28">
        <f>IFERROR(LARGE($D23:$I23,1),0)</f>
        <v>120</v>
      </c>
      <c r="X23" s="28">
        <f>IFERROR(LARGE($D23:$I23,2),0)</f>
        <v>0</v>
      </c>
      <c r="Y23">
        <f>SUM(U23:X23)</f>
        <v>280</v>
      </c>
      <c r="Z23">
        <f t="shared" si="1"/>
        <v>0</v>
      </c>
    </row>
    <row r="24" spans="1:26">
      <c r="A24" s="22">
        <f t="shared" si="0"/>
        <v>22</v>
      </c>
      <c r="B24" s="29" t="s">
        <v>118</v>
      </c>
      <c r="C24" s="29">
        <v>280</v>
      </c>
      <c r="D24" s="30">
        <v>80</v>
      </c>
      <c r="E24" s="1"/>
      <c r="F24" s="25">
        <v>200</v>
      </c>
      <c r="G24" s="1">
        <v>80</v>
      </c>
      <c r="H24" s="1"/>
      <c r="I24" s="31"/>
      <c r="J24" s="30"/>
      <c r="K24" s="2"/>
      <c r="L24" s="1"/>
      <c r="M24" s="2"/>
      <c r="N24" s="31"/>
      <c r="O24" s="4">
        <f>COUNT(J24,K24,L24,M24,N24)</f>
        <v>0</v>
      </c>
      <c r="P24" s="4">
        <f>COUNT(D24,E24,F24,G24,H24,I24)</f>
        <v>3</v>
      </c>
      <c r="Q24" s="4">
        <f>O24+P24</f>
        <v>3</v>
      </c>
      <c r="R24" s="4">
        <f>IF(O24&gt;2,2,O24)</f>
        <v>0</v>
      </c>
      <c r="S24" s="4">
        <f>IF(P24&gt;2,2,P24)</f>
        <v>2</v>
      </c>
      <c r="T24" s="32">
        <f>R24+S24</f>
        <v>2</v>
      </c>
      <c r="U24" s="27">
        <f>IFERROR(LARGE($J24:$N24,1),0)</f>
        <v>0</v>
      </c>
      <c r="V24" s="27">
        <f>IFERROR(LARGE($J24:$N24,2),0)</f>
        <v>0</v>
      </c>
      <c r="W24" s="28">
        <f>IFERROR(LARGE($D24:$I24,1),0)</f>
        <v>200</v>
      </c>
      <c r="X24" s="28">
        <f>IFERROR(LARGE($D24:$I24,2),0)</f>
        <v>80</v>
      </c>
      <c r="Y24">
        <f>SUM(U24:X24)</f>
        <v>280</v>
      </c>
      <c r="Z24">
        <f t="shared" si="1"/>
        <v>0</v>
      </c>
    </row>
    <row r="25" spans="1:26">
      <c r="A25" s="22">
        <f t="shared" si="0"/>
        <v>22</v>
      </c>
      <c r="B25" s="29" t="s">
        <v>202</v>
      </c>
      <c r="C25" s="29">
        <v>280</v>
      </c>
      <c r="D25" s="37"/>
      <c r="E25" s="33"/>
      <c r="G25" s="33">
        <v>80</v>
      </c>
      <c r="H25" s="33"/>
      <c r="I25" s="38"/>
      <c r="J25" s="37">
        <v>80</v>
      </c>
      <c r="K25" s="33"/>
      <c r="L25" s="33"/>
      <c r="M25" s="33">
        <v>120</v>
      </c>
      <c r="N25" s="38">
        <v>80</v>
      </c>
      <c r="O25" s="4">
        <f>COUNT(J25,K25,L25,M25,N25)</f>
        <v>3</v>
      </c>
      <c r="P25" s="4">
        <f>COUNT(D25,E25,F25,G25,H25,I25)</f>
        <v>1</v>
      </c>
      <c r="Q25" s="4">
        <f>O25+P25</f>
        <v>4</v>
      </c>
      <c r="R25" s="4">
        <f>IF(O25&gt;2,2,O25)</f>
        <v>2</v>
      </c>
      <c r="S25" s="4">
        <f>IF(P25&gt;2,2,P25)</f>
        <v>1</v>
      </c>
      <c r="T25" s="36">
        <f>R25+S25</f>
        <v>3</v>
      </c>
      <c r="U25" s="27">
        <f>IFERROR(LARGE($J25:$N25,1),0)</f>
        <v>120</v>
      </c>
      <c r="V25" s="27">
        <f>IFERROR(LARGE($J25:$N25,2),0)</f>
        <v>80</v>
      </c>
      <c r="W25" s="28">
        <f>IFERROR(LARGE($D25:$I25,1),0)</f>
        <v>80</v>
      </c>
      <c r="X25" s="28">
        <f>IFERROR(LARGE($D25:$I25,2),0)</f>
        <v>0</v>
      </c>
      <c r="Y25">
        <f>SUM(U25:X25)</f>
        <v>280</v>
      </c>
      <c r="Z25">
        <f t="shared" si="1"/>
        <v>0</v>
      </c>
    </row>
    <row r="26" spans="1:26">
      <c r="A26" s="22">
        <f t="shared" si="0"/>
        <v>25</v>
      </c>
      <c r="B26" s="61" t="s">
        <v>60</v>
      </c>
      <c r="C26" s="29">
        <v>260</v>
      </c>
      <c r="D26" s="30">
        <v>160</v>
      </c>
      <c r="E26" s="1"/>
      <c r="F26" s="40">
        <v>100</v>
      </c>
      <c r="G26" s="1"/>
      <c r="H26" s="1"/>
      <c r="I26" s="31"/>
      <c r="J26" s="30"/>
      <c r="K26" s="1"/>
      <c r="L26" s="1"/>
      <c r="M26" s="1"/>
      <c r="N26" s="31"/>
      <c r="O26" s="4">
        <f>COUNT(J26,K26,L26,M26,N26)</f>
        <v>0</v>
      </c>
      <c r="P26" s="4">
        <f>COUNT(D26,E26,F26,G26,H26,I26)</f>
        <v>2</v>
      </c>
      <c r="Q26" s="4">
        <f>O26+P26</f>
        <v>2</v>
      </c>
      <c r="R26" s="4">
        <f>IF(O26&gt;2,2,O26)</f>
        <v>0</v>
      </c>
      <c r="S26" s="4">
        <f>IF(P26&gt;2,2,P26)</f>
        <v>2</v>
      </c>
      <c r="T26" s="36">
        <f>R26+S26</f>
        <v>2</v>
      </c>
      <c r="U26" s="27">
        <f>IFERROR(LARGE($J26:$N26,1),0)</f>
        <v>0</v>
      </c>
      <c r="V26" s="27">
        <f>IFERROR(LARGE($J26:$N26,2),0)</f>
        <v>0</v>
      </c>
      <c r="W26" s="28">
        <f>IFERROR(LARGE($D26:$I26,1),0)</f>
        <v>160</v>
      </c>
      <c r="X26" s="28">
        <f>IFERROR(LARGE($D26:$I26,2),0)</f>
        <v>100</v>
      </c>
      <c r="Y26">
        <f>SUM(U26:X26)</f>
        <v>260</v>
      </c>
      <c r="Z26">
        <f t="shared" si="1"/>
        <v>0</v>
      </c>
    </row>
    <row r="27" spans="1:26">
      <c r="A27" s="22">
        <f t="shared" si="0"/>
        <v>25</v>
      </c>
      <c r="B27" s="61" t="s">
        <v>128</v>
      </c>
      <c r="C27" s="29">
        <v>260</v>
      </c>
      <c r="D27" s="30"/>
      <c r="E27" s="1"/>
      <c r="F27" s="40">
        <v>100</v>
      </c>
      <c r="G27" s="1">
        <v>160</v>
      </c>
      <c r="H27" s="1"/>
      <c r="I27" s="31"/>
      <c r="J27" s="30"/>
      <c r="K27" s="1"/>
      <c r="L27" s="1"/>
      <c r="M27" s="1"/>
      <c r="N27" s="31"/>
      <c r="O27" s="4">
        <f>COUNT(J27,K27,L27,M27,N27)</f>
        <v>0</v>
      </c>
      <c r="P27" s="4">
        <f>COUNT(D27,E27,F27,G27,H27,I27)</f>
        <v>2</v>
      </c>
      <c r="Q27" s="4">
        <f>O27+P27</f>
        <v>2</v>
      </c>
      <c r="R27" s="4">
        <f>IF(O27&gt;2,2,O27)</f>
        <v>0</v>
      </c>
      <c r="S27" s="4">
        <f>IF(P27&gt;2,2,P27)</f>
        <v>2</v>
      </c>
      <c r="T27" s="36">
        <f>R27+S27</f>
        <v>2</v>
      </c>
      <c r="U27" s="27">
        <f>IFERROR(LARGE($J27:$N27,1),0)</f>
        <v>0</v>
      </c>
      <c r="V27" s="27">
        <f>IFERROR(LARGE($J27:$N27,2),0)</f>
        <v>0</v>
      </c>
      <c r="W27" s="28">
        <f>IFERROR(LARGE($D27:$I27,1),0)</f>
        <v>160</v>
      </c>
      <c r="X27" s="28">
        <f>IFERROR(LARGE($D27:$I27,2),0)</f>
        <v>100</v>
      </c>
      <c r="Y27">
        <f>SUM(U27:X27)</f>
        <v>260</v>
      </c>
      <c r="Z27">
        <f t="shared" si="1"/>
        <v>0</v>
      </c>
    </row>
    <row r="28" spans="1:26">
      <c r="A28" s="22">
        <f t="shared" si="0"/>
        <v>27</v>
      </c>
      <c r="B28" s="63" t="s">
        <v>119</v>
      </c>
      <c r="C28" s="29">
        <v>250</v>
      </c>
      <c r="D28" s="37"/>
      <c r="E28" s="33"/>
      <c r="F28" s="25">
        <v>250</v>
      </c>
      <c r="G28" s="33"/>
      <c r="H28" s="33"/>
      <c r="I28" s="38"/>
      <c r="J28" s="37"/>
      <c r="K28" s="33"/>
      <c r="L28" s="33"/>
      <c r="N28" s="38"/>
      <c r="O28" s="4">
        <f>COUNT(J28,K28,L28,M28,N28)</f>
        <v>0</v>
      </c>
      <c r="P28" s="4">
        <f>COUNT(D28,E28,F28,G28,H28,I28)</f>
        <v>1</v>
      </c>
      <c r="Q28" s="4">
        <f>O28+P28</f>
        <v>1</v>
      </c>
      <c r="R28" s="4">
        <f>IF(O28&gt;2,2,O28)</f>
        <v>0</v>
      </c>
      <c r="S28" s="4">
        <f>IF(P28&gt;2,2,P28)</f>
        <v>1</v>
      </c>
      <c r="T28" s="36">
        <f>R28+S28</f>
        <v>1</v>
      </c>
      <c r="U28" s="27">
        <f>IFERROR(LARGE($J28:$N28,1),0)</f>
        <v>0</v>
      </c>
      <c r="V28" s="27">
        <f>IFERROR(LARGE($J28:$N28,2),0)</f>
        <v>0</v>
      </c>
      <c r="W28" s="28">
        <f>IFERROR(LARGE($D28:$I28,1),0)</f>
        <v>250</v>
      </c>
      <c r="X28" s="28">
        <f>IFERROR(LARGE($D28:$I28,2),0)</f>
        <v>0</v>
      </c>
      <c r="Y28">
        <f>SUM(U28:X28)</f>
        <v>250</v>
      </c>
      <c r="Z28">
        <f t="shared" si="1"/>
        <v>0</v>
      </c>
    </row>
    <row r="29" spans="1:26">
      <c r="A29" s="22">
        <f t="shared" si="0"/>
        <v>28</v>
      </c>
      <c r="B29" s="29" t="s">
        <v>121</v>
      </c>
      <c r="C29" s="29">
        <v>240</v>
      </c>
      <c r="D29" s="37"/>
      <c r="E29" s="33"/>
      <c r="G29" s="33"/>
      <c r="H29" s="33"/>
      <c r="I29" s="38"/>
      <c r="J29" s="37"/>
      <c r="K29" s="33">
        <v>240</v>
      </c>
      <c r="L29" s="33"/>
      <c r="N29" s="38"/>
      <c r="O29" s="4">
        <f>COUNT(J29,K29,L29,M29,N29)</f>
        <v>1</v>
      </c>
      <c r="P29" s="4">
        <f>COUNT(D29,E29,F29,G29,H29,I29)</f>
        <v>0</v>
      </c>
      <c r="Q29" s="4">
        <f>O29+P29</f>
        <v>1</v>
      </c>
      <c r="R29" s="4">
        <f>IF(O29&gt;2,2,O29)</f>
        <v>1</v>
      </c>
      <c r="S29" s="4">
        <f>IF(P29&gt;2,2,P29)</f>
        <v>0</v>
      </c>
      <c r="T29" s="36">
        <f>R29+S29</f>
        <v>1</v>
      </c>
      <c r="U29" s="27">
        <f>IFERROR(LARGE($J29:$N29,1),0)</f>
        <v>240</v>
      </c>
      <c r="V29" s="27">
        <f>IFERROR(LARGE($J29:$N29,2),0)</f>
        <v>0</v>
      </c>
      <c r="W29" s="28">
        <f>IFERROR(LARGE($D29:$I29,1),0)</f>
        <v>0</v>
      </c>
      <c r="X29" s="28">
        <f>IFERROR(LARGE($D29:$I29,2),0)</f>
        <v>0</v>
      </c>
      <c r="Y29">
        <f>SUM(U29:X29)</f>
        <v>240</v>
      </c>
      <c r="Z29">
        <f t="shared" si="1"/>
        <v>0</v>
      </c>
    </row>
    <row r="30" spans="1:26">
      <c r="A30" s="22">
        <f t="shared" si="0"/>
        <v>28</v>
      </c>
      <c r="B30" s="22" t="s">
        <v>122</v>
      </c>
      <c r="C30" s="29">
        <v>240</v>
      </c>
      <c r="D30" s="37"/>
      <c r="G30" s="33"/>
      <c r="I30" s="38">
        <v>240</v>
      </c>
      <c r="J30" s="37"/>
      <c r="N30" s="38"/>
      <c r="O30" s="4">
        <f>COUNT(J30,K30,L30,M30,N30)</f>
        <v>0</v>
      </c>
      <c r="P30" s="4">
        <f>COUNT(D30,E30,F30,G30,H30,I30)</f>
        <v>1</v>
      </c>
      <c r="Q30" s="4">
        <f>O30+P30</f>
        <v>1</v>
      </c>
      <c r="R30" s="4">
        <f>IF(O30&gt;2,2,O30)</f>
        <v>0</v>
      </c>
      <c r="S30" s="4">
        <f>IF(P30&gt;2,2,P30)</f>
        <v>1</v>
      </c>
      <c r="T30" s="36">
        <f>R30+S30</f>
        <v>1</v>
      </c>
      <c r="U30" s="27">
        <f>IFERROR(LARGE($J30:$N30,1),0)</f>
        <v>0</v>
      </c>
      <c r="V30" s="27">
        <f>IFERROR(LARGE($J30:$N30,2),0)</f>
        <v>0</v>
      </c>
      <c r="W30" s="28">
        <f>IFERROR(LARGE($D30:$I30,1),0)</f>
        <v>240</v>
      </c>
      <c r="X30" s="28">
        <f>IFERROR(LARGE($D30:$I30,2),0)</f>
        <v>0</v>
      </c>
      <c r="Y30">
        <f>SUM(U30:X30)</f>
        <v>240</v>
      </c>
      <c r="Z30">
        <f t="shared" si="1"/>
        <v>0</v>
      </c>
    </row>
    <row r="31" spans="1:26">
      <c r="A31" s="22">
        <f t="shared" si="0"/>
        <v>30</v>
      </c>
      <c r="B31" s="61" t="s">
        <v>123</v>
      </c>
      <c r="C31" s="29">
        <v>200</v>
      </c>
      <c r="D31" s="30">
        <v>80</v>
      </c>
      <c r="E31" s="1"/>
      <c r="G31" s="1"/>
      <c r="H31" s="1"/>
      <c r="I31" s="31"/>
      <c r="J31" s="30"/>
      <c r="K31" s="2"/>
      <c r="L31" s="1"/>
      <c r="M31" s="25"/>
      <c r="N31" s="31">
        <v>120</v>
      </c>
      <c r="O31" s="4">
        <f>COUNT(J31,K31,L31,M31,N31)</f>
        <v>1</v>
      </c>
      <c r="P31" s="4">
        <f>COUNT(D31,E31,F31,G31,H31,I31)</f>
        <v>1</v>
      </c>
      <c r="Q31" s="4">
        <f>O31+P31</f>
        <v>2</v>
      </c>
      <c r="R31" s="4">
        <f>IF(O31&gt;2,2,O31)</f>
        <v>1</v>
      </c>
      <c r="S31" s="4">
        <f>IF(P31&gt;2,2,P31)</f>
        <v>1</v>
      </c>
      <c r="T31" s="36">
        <f>R31+S31</f>
        <v>2</v>
      </c>
      <c r="U31" s="27">
        <f>IFERROR(LARGE($J31:$N31,1),0)</f>
        <v>120</v>
      </c>
      <c r="V31" s="27">
        <f>IFERROR(LARGE($J31:$N31,2),0)</f>
        <v>0</v>
      </c>
      <c r="W31" s="28">
        <f>IFERROR(LARGE($D31:$I31,1),0)</f>
        <v>80</v>
      </c>
      <c r="X31" s="28">
        <f>IFERROR(LARGE($D31:$I31,2),0)</f>
        <v>0</v>
      </c>
      <c r="Y31">
        <f>SUM(U31:X31)</f>
        <v>200</v>
      </c>
      <c r="Z31">
        <f t="shared" si="1"/>
        <v>0</v>
      </c>
    </row>
    <row r="32" spans="1:26">
      <c r="A32" s="22">
        <f t="shared" si="0"/>
        <v>31</v>
      </c>
      <c r="B32" s="29" t="s">
        <v>120</v>
      </c>
      <c r="C32" s="29">
        <v>160</v>
      </c>
      <c r="D32" s="30"/>
      <c r="E32" s="1"/>
      <c r="F32" s="40"/>
      <c r="G32" s="1"/>
      <c r="H32" s="1"/>
      <c r="I32" s="31">
        <v>160</v>
      </c>
      <c r="J32" s="30"/>
      <c r="K32" s="1"/>
      <c r="L32" s="1"/>
      <c r="M32" s="1"/>
      <c r="N32" s="31"/>
      <c r="O32" s="4">
        <f>COUNT(J32,K32,L32,M32,N32)</f>
        <v>0</v>
      </c>
      <c r="P32" s="4">
        <f>COUNT(D32,E32,F32,G32,H32,I32)</f>
        <v>1</v>
      </c>
      <c r="Q32" s="4">
        <f>O32+P32</f>
        <v>1</v>
      </c>
      <c r="R32" s="4">
        <f>IF(O32&gt;2,2,O32)</f>
        <v>0</v>
      </c>
      <c r="S32" s="4">
        <f>IF(P32&gt;2,2,P32)</f>
        <v>1</v>
      </c>
      <c r="T32" s="36">
        <f>R32+S32</f>
        <v>1</v>
      </c>
      <c r="U32" s="27">
        <f>IFERROR(LARGE($J32:$N32,1),0)</f>
        <v>0</v>
      </c>
      <c r="V32" s="27">
        <f>IFERROR(LARGE($J32:$N32,2),0)</f>
        <v>0</v>
      </c>
      <c r="W32" s="28">
        <f>IFERROR(LARGE($D32:$I32,1),0)</f>
        <v>160</v>
      </c>
      <c r="X32" s="28">
        <f>IFERROR(LARGE($D32:$I32,2),0)</f>
        <v>0</v>
      </c>
      <c r="Y32">
        <f>SUM(U32:X32)</f>
        <v>160</v>
      </c>
      <c r="Z32">
        <f t="shared" si="1"/>
        <v>0</v>
      </c>
    </row>
    <row r="33" spans="1:26">
      <c r="A33" s="22">
        <f t="shared" si="0"/>
        <v>31</v>
      </c>
      <c r="B33" s="63" t="s">
        <v>124</v>
      </c>
      <c r="C33" s="29">
        <v>160</v>
      </c>
      <c r="D33" s="37"/>
      <c r="G33" s="33"/>
      <c r="I33" s="38"/>
      <c r="J33" s="37">
        <v>80</v>
      </c>
      <c r="M33" s="33">
        <v>80</v>
      </c>
      <c r="N33" s="38">
        <v>80</v>
      </c>
      <c r="O33" s="4">
        <f>COUNT(J33,K33,L33,M33,N33)</f>
        <v>3</v>
      </c>
      <c r="P33" s="4">
        <f>COUNT(D33,E33,F33,G33,H33,I33)</f>
        <v>0</v>
      </c>
      <c r="Q33" s="4">
        <f>O33+P33</f>
        <v>3</v>
      </c>
      <c r="R33" s="4">
        <f>IF(O33&gt;2,2,O33)</f>
        <v>2</v>
      </c>
      <c r="S33" s="4">
        <f>IF(P33&gt;2,2,P33)</f>
        <v>0</v>
      </c>
      <c r="T33" s="36">
        <f>R33+S33</f>
        <v>2</v>
      </c>
      <c r="U33" s="27">
        <f>IFERROR(LARGE($J33:$N33,1),0)</f>
        <v>80</v>
      </c>
      <c r="V33" s="27">
        <f>IFERROR(LARGE($J33:$N33,2),0)</f>
        <v>80</v>
      </c>
      <c r="W33" s="28">
        <f>IFERROR(LARGE($D33:$I33,1),0)</f>
        <v>0</v>
      </c>
      <c r="X33" s="28">
        <f>IFERROR(LARGE($D33:$I33,2),0)</f>
        <v>0</v>
      </c>
      <c r="Y33">
        <f>SUM(U33:X33)</f>
        <v>160</v>
      </c>
      <c r="Z33">
        <f t="shared" si="1"/>
        <v>0</v>
      </c>
    </row>
    <row r="34" spans="1:26">
      <c r="A34" s="22">
        <f t="shared" ref="A34:A65" si="2">RANK(C34,$C$2:$C$150,0)</f>
        <v>31</v>
      </c>
      <c r="B34" s="22" t="s">
        <v>125</v>
      </c>
      <c r="C34" s="29">
        <v>160</v>
      </c>
      <c r="D34" s="37"/>
      <c r="G34" s="33"/>
      <c r="I34" s="38"/>
      <c r="J34" s="37"/>
      <c r="N34" s="38">
        <v>160</v>
      </c>
      <c r="O34" s="4">
        <f>COUNT(J34,K34,L34,M34,N34)</f>
        <v>1</v>
      </c>
      <c r="P34" s="4">
        <f>COUNT(D34,E34,F34,G34,H34,I34)</f>
        <v>0</v>
      </c>
      <c r="Q34" s="4">
        <f>O34+P34</f>
        <v>1</v>
      </c>
      <c r="R34" s="4">
        <f>IF(O34&gt;2,2,O34)</f>
        <v>1</v>
      </c>
      <c r="S34" s="4">
        <f>IF(P34&gt;2,2,P34)</f>
        <v>0</v>
      </c>
      <c r="T34" s="36">
        <f>R34+S34</f>
        <v>1</v>
      </c>
      <c r="U34" s="27">
        <f>IFERROR(LARGE($J34:$N34,1),0)</f>
        <v>160</v>
      </c>
      <c r="V34" s="27">
        <f>IFERROR(LARGE($J34:$N34,2),0)</f>
        <v>0</v>
      </c>
      <c r="W34" s="28">
        <f>IFERROR(LARGE($D34:$I34,1),0)</f>
        <v>0</v>
      </c>
      <c r="X34" s="28">
        <f>IFERROR(LARGE($D34:$I34,2),0)</f>
        <v>0</v>
      </c>
      <c r="Y34">
        <f>SUM(U34:X34)</f>
        <v>160</v>
      </c>
      <c r="Z34">
        <f t="shared" si="1"/>
        <v>0</v>
      </c>
    </row>
    <row r="35" spans="1:26">
      <c r="A35" s="22">
        <f t="shared" si="2"/>
        <v>31</v>
      </c>
      <c r="B35" s="29" t="s">
        <v>126</v>
      </c>
      <c r="C35" s="29">
        <v>160</v>
      </c>
      <c r="D35" s="37"/>
      <c r="E35" s="33"/>
      <c r="G35" s="33"/>
      <c r="H35" s="33"/>
      <c r="I35" s="38"/>
      <c r="J35" s="42"/>
      <c r="K35" s="33">
        <v>160</v>
      </c>
      <c r="L35" s="33"/>
      <c r="N35" s="38"/>
      <c r="O35" s="4">
        <f>COUNT(J35,K35,L35,M35,N35)</f>
        <v>1</v>
      </c>
      <c r="P35" s="4">
        <f>COUNT(D35,E35,F35,G35,H35,I35)</f>
        <v>0</v>
      </c>
      <c r="Q35" s="4">
        <f>O35+P35</f>
        <v>1</v>
      </c>
      <c r="R35" s="4">
        <f>IF(O35&gt;2,2,O35)</f>
        <v>1</v>
      </c>
      <c r="S35" s="4">
        <f>IF(P35&gt;2,2,P35)</f>
        <v>0</v>
      </c>
      <c r="T35" s="36">
        <f>R35+S35</f>
        <v>1</v>
      </c>
      <c r="U35" s="27">
        <f>IFERROR(LARGE($J35:$N35,1),0)</f>
        <v>160</v>
      </c>
      <c r="V35" s="27">
        <f>IFERROR(LARGE($J35:$N35,2),0)</f>
        <v>0</v>
      </c>
      <c r="W35" s="28">
        <f>IFERROR(LARGE($D35:$I35,1),0)</f>
        <v>0</v>
      </c>
      <c r="X35" s="28">
        <f>IFERROR(LARGE($D35:$I35,2),0)</f>
        <v>0</v>
      </c>
      <c r="Y35">
        <f>SUM(U35:X35)</f>
        <v>160</v>
      </c>
      <c r="Z35">
        <f t="shared" si="1"/>
        <v>0</v>
      </c>
    </row>
    <row r="36" spans="1:26">
      <c r="A36" s="22">
        <f t="shared" si="2"/>
        <v>31</v>
      </c>
      <c r="B36" s="29" t="s">
        <v>130</v>
      </c>
      <c r="C36" s="29">
        <v>160</v>
      </c>
      <c r="D36" s="30"/>
      <c r="E36" s="1"/>
      <c r="G36" s="1">
        <v>160</v>
      </c>
      <c r="H36" s="1"/>
      <c r="I36" s="31"/>
      <c r="J36" s="30"/>
      <c r="K36" s="1"/>
      <c r="L36" s="1"/>
      <c r="M36" s="1"/>
      <c r="N36" s="31"/>
      <c r="O36" s="4">
        <f>COUNT(J36,K36,L36,M36,N36)</f>
        <v>0</v>
      </c>
      <c r="P36" s="4">
        <f>COUNT(D36,E36,F36,G36,H36,I36)</f>
        <v>1</v>
      </c>
      <c r="Q36" s="4">
        <f>O36+P36</f>
        <v>1</v>
      </c>
      <c r="R36" s="4">
        <f>IF(O36&gt;2,2,O36)</f>
        <v>0</v>
      </c>
      <c r="S36" s="4">
        <f>IF(P36&gt;2,2,P36)</f>
        <v>1</v>
      </c>
      <c r="T36" s="32">
        <f>R36+S36</f>
        <v>1</v>
      </c>
      <c r="U36" s="27">
        <f>IFERROR(LARGE($J36:$N36,1),0)</f>
        <v>0</v>
      </c>
      <c r="V36" s="27">
        <f>IFERROR(LARGE($J36:$N36,2),0)</f>
        <v>0</v>
      </c>
      <c r="W36" s="28">
        <f>IFERROR(LARGE($D36:$I36,1),0)</f>
        <v>160</v>
      </c>
      <c r="X36" s="28">
        <f>IFERROR(LARGE($D36:$I36,2),0)</f>
        <v>0</v>
      </c>
      <c r="Y36">
        <f>SUM(U36:X36)</f>
        <v>160</v>
      </c>
      <c r="Z36">
        <f t="shared" si="1"/>
        <v>0</v>
      </c>
    </row>
    <row r="37" spans="1:26" s="4" customFormat="1">
      <c r="A37" s="22">
        <f t="shared" si="2"/>
        <v>36</v>
      </c>
      <c r="B37" s="22" t="s">
        <v>127</v>
      </c>
      <c r="C37" s="29">
        <v>120</v>
      </c>
      <c r="D37" s="37">
        <v>120</v>
      </c>
      <c r="E37" s="33"/>
      <c r="F37" s="25"/>
      <c r="G37" s="33"/>
      <c r="H37" s="33"/>
      <c r="I37" s="38"/>
      <c r="J37" s="37"/>
      <c r="K37" s="33"/>
      <c r="L37" s="43"/>
      <c r="M37" s="33"/>
      <c r="N37" s="38"/>
      <c r="O37" s="4">
        <f>COUNT(J37,K37,L37,M37,N37)</f>
        <v>0</v>
      </c>
      <c r="P37" s="4">
        <f>COUNT(D37,E37,F37,G37,H37,I37)</f>
        <v>1</v>
      </c>
      <c r="Q37" s="4">
        <f>O37+P37</f>
        <v>1</v>
      </c>
      <c r="R37" s="4">
        <f>IF(O37&gt;2,2,O37)</f>
        <v>0</v>
      </c>
      <c r="S37" s="4">
        <f>IF(P37&gt;2,2,P37)</f>
        <v>1</v>
      </c>
      <c r="T37" s="36">
        <f>R37+S37</f>
        <v>1</v>
      </c>
      <c r="U37" s="27">
        <f>IFERROR(LARGE($J37:$N37,1),0)</f>
        <v>0</v>
      </c>
      <c r="V37" s="27">
        <f>IFERROR(LARGE($J37:$N37,2),0)</f>
        <v>0</v>
      </c>
      <c r="W37" s="28">
        <f>IFERROR(LARGE($D37:$I37,1),0)</f>
        <v>120</v>
      </c>
      <c r="X37" s="28">
        <f>IFERROR(LARGE($D37:$I37,2),0)</f>
        <v>0</v>
      </c>
      <c r="Y37">
        <f>SUM(U37:X37)</f>
        <v>120</v>
      </c>
      <c r="Z37">
        <f t="shared" si="1"/>
        <v>0</v>
      </c>
    </row>
    <row r="38" spans="1:26">
      <c r="A38" s="22">
        <f t="shared" si="2"/>
        <v>37</v>
      </c>
      <c r="B38" s="29" t="s">
        <v>129</v>
      </c>
      <c r="C38" s="29">
        <v>100</v>
      </c>
      <c r="D38" s="37"/>
      <c r="E38" s="33"/>
      <c r="F38" s="25">
        <v>100</v>
      </c>
      <c r="G38" s="33"/>
      <c r="H38" s="33"/>
      <c r="I38" s="38"/>
      <c r="J38" s="37"/>
      <c r="K38" s="33"/>
      <c r="L38" s="33"/>
      <c r="N38" s="38"/>
      <c r="O38" s="4">
        <f>COUNT(J38,K38,L38,M38,N38)</f>
        <v>0</v>
      </c>
      <c r="P38" s="4">
        <f>COUNT(D38,E38,F38,G38,H38,I38)</f>
        <v>1</v>
      </c>
      <c r="Q38" s="4">
        <f>O38+P38</f>
        <v>1</v>
      </c>
      <c r="R38" s="4">
        <f>IF(O38&gt;2,2,O38)</f>
        <v>0</v>
      </c>
      <c r="S38" s="4">
        <f>IF(P38&gt;2,2,P38)</f>
        <v>1</v>
      </c>
      <c r="T38" s="36">
        <f>R38+S38</f>
        <v>1</v>
      </c>
      <c r="U38" s="27">
        <f>IFERROR(LARGE($J38:$N38,1),0)</f>
        <v>0</v>
      </c>
      <c r="V38" s="27">
        <f>IFERROR(LARGE($J38:$N38,2),0)</f>
        <v>0</v>
      </c>
      <c r="W38" s="28">
        <f>IFERROR(LARGE($D38:$I38,1),0)</f>
        <v>100</v>
      </c>
      <c r="X38" s="28">
        <f>IFERROR(LARGE($D38:$I38,2),0)</f>
        <v>0</v>
      </c>
      <c r="Y38">
        <f>SUM(U38:X38)</f>
        <v>100</v>
      </c>
      <c r="Z38">
        <f t="shared" si="1"/>
        <v>0</v>
      </c>
    </row>
    <row r="39" spans="1:26">
      <c r="A39" s="22">
        <f t="shared" si="2"/>
        <v>38</v>
      </c>
      <c r="B39" s="61" t="s">
        <v>132</v>
      </c>
      <c r="C39" s="29">
        <v>80</v>
      </c>
      <c r="D39" s="30"/>
      <c r="E39" s="1"/>
      <c r="F39" s="40"/>
      <c r="G39" s="1"/>
      <c r="H39" s="1"/>
      <c r="I39" s="31"/>
      <c r="J39" s="30"/>
      <c r="K39" s="1"/>
      <c r="L39" s="1"/>
      <c r="M39" s="1"/>
      <c r="N39" s="31">
        <v>80</v>
      </c>
      <c r="O39" s="4">
        <f>COUNT(J39,K39,L39,M39,N39)</f>
        <v>1</v>
      </c>
      <c r="P39" s="4">
        <f>COUNT(D39,E39,F39,G39,H39,I39)</f>
        <v>0</v>
      </c>
      <c r="Q39" s="4">
        <f>O39+P39</f>
        <v>1</v>
      </c>
      <c r="R39" s="4">
        <f>IF(O39&gt;2,2,O39)</f>
        <v>1</v>
      </c>
      <c r="S39" s="4">
        <f>IF(P39&gt;2,2,P39)</f>
        <v>0</v>
      </c>
      <c r="T39" s="36">
        <f>R39+S39</f>
        <v>1</v>
      </c>
      <c r="U39" s="27">
        <f>IFERROR(LARGE($J39:$N39,1),0)</f>
        <v>80</v>
      </c>
      <c r="V39" s="27">
        <f>IFERROR(LARGE($J39:$N39,2),0)</f>
        <v>0</v>
      </c>
      <c r="W39" s="28">
        <f>IFERROR(LARGE($D39:$I39,1),0)</f>
        <v>0</v>
      </c>
      <c r="X39" s="28">
        <f>IFERROR(LARGE($D39:$I39,2),0)</f>
        <v>0</v>
      </c>
      <c r="Y39">
        <f>SUM(U39:X39)</f>
        <v>80</v>
      </c>
      <c r="Z39">
        <f t="shared" si="1"/>
        <v>0</v>
      </c>
    </row>
    <row r="40" spans="1:26">
      <c r="A40" s="22">
        <f t="shared" si="2"/>
        <v>38</v>
      </c>
      <c r="B40" s="29" t="s">
        <v>41</v>
      </c>
      <c r="C40" s="29">
        <v>80</v>
      </c>
      <c r="D40" s="30"/>
      <c r="E40" s="1"/>
      <c r="F40" s="2"/>
      <c r="G40" s="1"/>
      <c r="H40" s="1"/>
      <c r="I40" s="31"/>
      <c r="J40" s="30"/>
      <c r="K40" s="25">
        <v>80</v>
      </c>
      <c r="L40" s="1"/>
      <c r="M40" s="2"/>
      <c r="N40" s="31"/>
      <c r="O40" s="4">
        <f>COUNT(J40,K40,L40,M40,N40)</f>
        <v>1</v>
      </c>
      <c r="P40" s="4">
        <f>COUNT(D40,E40,F40,G40,H40,I40)</f>
        <v>0</v>
      </c>
      <c r="Q40" s="4">
        <f>O40+P40</f>
        <v>1</v>
      </c>
      <c r="R40" s="4">
        <f>IF(O40&gt;2,2,O40)</f>
        <v>1</v>
      </c>
      <c r="S40" s="4">
        <f>IF(P40&gt;2,2,P40)</f>
        <v>0</v>
      </c>
      <c r="T40" s="32">
        <f>R40+S40</f>
        <v>1</v>
      </c>
      <c r="U40" s="27">
        <f>IFERROR(LARGE($J40:$N40,1),0)</f>
        <v>80</v>
      </c>
      <c r="V40" s="27">
        <f>IFERROR(LARGE($J40:$N40,2),0)</f>
        <v>0</v>
      </c>
      <c r="W40" s="28">
        <f>IFERROR(LARGE($D40:$I40,1),0)</f>
        <v>0</v>
      </c>
      <c r="X40" s="28">
        <f>IFERROR(LARGE($D40:$I40,2),0)</f>
        <v>0</v>
      </c>
      <c r="Y40">
        <f>SUM(U40:X40)</f>
        <v>80</v>
      </c>
      <c r="Z40">
        <f t="shared" si="1"/>
        <v>0</v>
      </c>
    </row>
    <row r="41" spans="1:26">
      <c r="A41" s="22">
        <f t="shared" si="2"/>
        <v>40</v>
      </c>
      <c r="B41" s="29" t="s">
        <v>131</v>
      </c>
      <c r="C41" s="29">
        <v>0</v>
      </c>
      <c r="D41" s="30"/>
      <c r="E41" s="1"/>
      <c r="F41" s="40"/>
      <c r="G41" s="1"/>
      <c r="H41" s="1"/>
      <c r="I41" s="31"/>
      <c r="J41" s="30"/>
      <c r="K41" s="1"/>
      <c r="L41" s="1"/>
      <c r="M41" s="1"/>
      <c r="N41" s="31"/>
      <c r="O41" s="4">
        <f>COUNT(J41,K41,L41,M41,N41)</f>
        <v>0</v>
      </c>
      <c r="P41" s="4">
        <f>COUNT(D41,E41,F41,G41,H41,I41)</f>
        <v>0</v>
      </c>
      <c r="Q41" s="4">
        <f>O41+P41</f>
        <v>0</v>
      </c>
      <c r="R41" s="4">
        <f>IF(O41&gt;2,2,O41)</f>
        <v>0</v>
      </c>
      <c r="S41" s="4">
        <f>IF(P41&gt;2,2,P41)</f>
        <v>0</v>
      </c>
      <c r="T41" s="36">
        <f>R41+S41</f>
        <v>0</v>
      </c>
      <c r="U41" s="27">
        <f>IFERROR(LARGE($J41:$N41,1),0)</f>
        <v>0</v>
      </c>
      <c r="V41" s="27">
        <f>IFERROR(LARGE($J41:$N41,2),0)</f>
        <v>0</v>
      </c>
      <c r="W41" s="28">
        <f>IFERROR(LARGE($D41:$I41,1),0)</f>
        <v>0</v>
      </c>
      <c r="X41" s="28">
        <f>IFERROR(LARGE($D41:$I41,2),0)</f>
        <v>0</v>
      </c>
      <c r="Y41">
        <f>SUM(U41:X41)</f>
        <v>0</v>
      </c>
      <c r="Z41">
        <f t="shared" si="1"/>
        <v>0</v>
      </c>
    </row>
    <row r="42" spans="1:26">
      <c r="A42" s="22">
        <f t="shared" si="2"/>
        <v>40</v>
      </c>
      <c r="B42" s="22" t="s">
        <v>133</v>
      </c>
      <c r="C42" s="29">
        <v>0</v>
      </c>
      <c r="D42" s="30"/>
      <c r="E42" s="1"/>
      <c r="G42" s="1"/>
      <c r="H42" s="1"/>
      <c r="I42" s="31"/>
      <c r="J42" s="30"/>
      <c r="K42" s="1"/>
      <c r="L42" s="1"/>
      <c r="M42" s="1"/>
      <c r="N42" s="31"/>
      <c r="O42" s="4">
        <f>COUNT(J42,K42,L42,M42,N42)</f>
        <v>0</v>
      </c>
      <c r="P42" s="4">
        <f>COUNT(D42,E42,F42,G42,H42,I42)</f>
        <v>0</v>
      </c>
      <c r="Q42" s="4">
        <f>O42+P42</f>
        <v>0</v>
      </c>
      <c r="R42" s="4">
        <f>IF(O42&gt;2,2,O42)</f>
        <v>0</v>
      </c>
      <c r="S42" s="4">
        <f>IF(P42&gt;2,2,P42)</f>
        <v>0</v>
      </c>
      <c r="T42" s="32">
        <f>R42+S42</f>
        <v>0</v>
      </c>
      <c r="U42" s="27">
        <f>IFERROR(LARGE($J42:$N42,1),0)</f>
        <v>0</v>
      </c>
      <c r="V42" s="27">
        <f>IFERROR(LARGE($J42:$N42,2),0)</f>
        <v>0</v>
      </c>
      <c r="W42" s="28">
        <f>IFERROR(LARGE($D42:$I42,1),0)</f>
        <v>0</v>
      </c>
      <c r="X42" s="28">
        <f>IFERROR(LARGE($D42:$I42,2),0)</f>
        <v>0</v>
      </c>
      <c r="Y42">
        <f>SUM(U42:X42)</f>
        <v>0</v>
      </c>
      <c r="Z42">
        <f t="shared" si="1"/>
        <v>0</v>
      </c>
    </row>
    <row r="43" spans="1:26">
      <c r="A43" s="22">
        <f t="shared" si="2"/>
        <v>40</v>
      </c>
      <c r="B43" s="61" t="s">
        <v>134</v>
      </c>
      <c r="C43" s="29">
        <v>0</v>
      </c>
      <c r="D43" s="37"/>
      <c r="E43" s="33"/>
      <c r="G43" s="33"/>
      <c r="H43" s="33"/>
      <c r="I43" s="38"/>
      <c r="J43" s="37"/>
      <c r="K43" s="33"/>
      <c r="L43" s="43"/>
      <c r="N43" s="38"/>
      <c r="O43" s="4">
        <f>COUNT(J43,K43,L43,M43,N43)</f>
        <v>0</v>
      </c>
      <c r="P43" s="4">
        <f>COUNT(D43,E43,F43,G43,H43,I43)</f>
        <v>0</v>
      </c>
      <c r="Q43" s="4">
        <f>O43+P43</f>
        <v>0</v>
      </c>
      <c r="R43" s="4">
        <f>IF(O43&gt;2,2,O43)</f>
        <v>0</v>
      </c>
      <c r="S43" s="4">
        <f>IF(P43&gt;2,2,P43)</f>
        <v>0</v>
      </c>
      <c r="T43" s="36">
        <f>R43+S43</f>
        <v>0</v>
      </c>
      <c r="U43" s="27">
        <f>IFERROR(LARGE($J43:$N43,1),0)</f>
        <v>0</v>
      </c>
      <c r="V43" s="27">
        <f>IFERROR(LARGE($J43:$N43,2),0)</f>
        <v>0</v>
      </c>
      <c r="W43" s="28">
        <f>IFERROR(LARGE($D43:$I43,1),0)</f>
        <v>0</v>
      </c>
      <c r="X43" s="28">
        <f>IFERROR(LARGE($D43:$I43,2),0)</f>
        <v>0</v>
      </c>
      <c r="Y43">
        <f>SUM(U43:X43)</f>
        <v>0</v>
      </c>
      <c r="Z43">
        <f t="shared" si="1"/>
        <v>0</v>
      </c>
    </row>
    <row r="44" spans="1:26">
      <c r="A44" s="22">
        <f t="shared" si="2"/>
        <v>40</v>
      </c>
      <c r="B44" s="29" t="s">
        <v>135</v>
      </c>
      <c r="C44" s="29">
        <v>0</v>
      </c>
      <c r="D44" s="37"/>
      <c r="E44" s="33"/>
      <c r="G44" s="33"/>
      <c r="H44" s="33"/>
      <c r="I44" s="38"/>
      <c r="J44" s="37"/>
      <c r="K44" s="33"/>
      <c r="L44" s="33"/>
      <c r="N44" s="38"/>
      <c r="O44" s="4">
        <f>COUNT(J44,K44,L44,M44,N44)</f>
        <v>0</v>
      </c>
      <c r="P44" s="4">
        <f>COUNT(D44,E44,F44,G44,H44,I44)</f>
        <v>0</v>
      </c>
      <c r="Q44" s="4">
        <f>O44+P44</f>
        <v>0</v>
      </c>
      <c r="R44" s="4">
        <f>IF(O44&gt;2,2,O44)</f>
        <v>0</v>
      </c>
      <c r="S44" s="4">
        <f>IF(P44&gt;2,2,P44)</f>
        <v>0</v>
      </c>
      <c r="T44" s="36">
        <f>R44+S44</f>
        <v>0</v>
      </c>
      <c r="U44" s="27">
        <f>IFERROR(LARGE($J44:$N44,1),0)</f>
        <v>0</v>
      </c>
      <c r="V44" s="27">
        <f>IFERROR(LARGE($J44:$N44,2),0)</f>
        <v>0</v>
      </c>
      <c r="W44" s="28">
        <f>IFERROR(LARGE($D44:$I44,1),0)</f>
        <v>0</v>
      </c>
      <c r="X44" s="28">
        <f>IFERROR(LARGE($D44:$I44,2),0)</f>
        <v>0</v>
      </c>
      <c r="Y44">
        <f>SUM(U44:X44)</f>
        <v>0</v>
      </c>
      <c r="Z44">
        <f t="shared" si="1"/>
        <v>0</v>
      </c>
    </row>
    <row r="45" spans="1:26">
      <c r="A45" s="22">
        <f t="shared" si="2"/>
        <v>40</v>
      </c>
      <c r="B45" s="29" t="s">
        <v>136</v>
      </c>
      <c r="C45" s="29">
        <v>0</v>
      </c>
      <c r="D45" s="30"/>
      <c r="E45" s="1"/>
      <c r="F45" s="40"/>
      <c r="G45" s="1"/>
      <c r="H45" s="1"/>
      <c r="I45" s="31"/>
      <c r="J45" s="30"/>
      <c r="K45" s="1"/>
      <c r="L45" s="1"/>
      <c r="M45" s="1"/>
      <c r="N45" s="31"/>
      <c r="O45" s="4">
        <f>COUNT(J45,K45,L45,M45,N45)</f>
        <v>0</v>
      </c>
      <c r="P45" s="4">
        <f>COUNT(D45,E45,F45,G45,H45,I45)</f>
        <v>0</v>
      </c>
      <c r="Q45" s="4">
        <f>O45+P45</f>
        <v>0</v>
      </c>
      <c r="R45" s="4">
        <f>IF(O45&gt;2,2,O45)</f>
        <v>0</v>
      </c>
      <c r="S45" s="4">
        <f>IF(P45&gt;2,2,P45)</f>
        <v>0</v>
      </c>
      <c r="T45" s="36">
        <f>R45+S45</f>
        <v>0</v>
      </c>
      <c r="U45" s="27">
        <f>IFERROR(LARGE($J45:$N45,1),0)</f>
        <v>0</v>
      </c>
      <c r="V45" s="27">
        <f>IFERROR(LARGE($J45:$N45,2),0)</f>
        <v>0</v>
      </c>
      <c r="W45" s="28">
        <f>IFERROR(LARGE($D45:$I45,1),0)</f>
        <v>0</v>
      </c>
      <c r="X45" s="28">
        <f>IFERROR(LARGE($D45:$I45,2),0)</f>
        <v>0</v>
      </c>
      <c r="Y45">
        <f>SUM(U45:X45)</f>
        <v>0</v>
      </c>
      <c r="Z45">
        <f t="shared" si="1"/>
        <v>0</v>
      </c>
    </row>
    <row r="46" spans="1:26">
      <c r="A46" s="22">
        <f t="shared" si="2"/>
        <v>40</v>
      </c>
      <c r="B46" s="29" t="s">
        <v>137</v>
      </c>
      <c r="C46" s="29">
        <v>0</v>
      </c>
      <c r="D46" s="30"/>
      <c r="E46" s="1"/>
      <c r="F46" s="40"/>
      <c r="G46" s="1"/>
      <c r="H46" s="1"/>
      <c r="I46" s="31"/>
      <c r="J46" s="30"/>
      <c r="K46" s="1"/>
      <c r="L46" s="1"/>
      <c r="M46" s="1"/>
      <c r="N46" s="31"/>
      <c r="O46" s="4">
        <f>COUNT(J46,K46,L46,M46,N46)</f>
        <v>0</v>
      </c>
      <c r="P46" s="4">
        <f>COUNT(D46,E46,F46,G46,H46,I46)</f>
        <v>0</v>
      </c>
      <c r="Q46" s="4">
        <f>O46+P46</f>
        <v>0</v>
      </c>
      <c r="R46" s="4">
        <f>IF(O46&gt;2,2,O46)</f>
        <v>0</v>
      </c>
      <c r="S46" s="4">
        <f>IF(P46&gt;2,2,P46)</f>
        <v>0</v>
      </c>
      <c r="T46" s="36">
        <f>R46+S46</f>
        <v>0</v>
      </c>
      <c r="U46" s="27">
        <f>IFERROR(LARGE($J46:$N46,1),0)</f>
        <v>0</v>
      </c>
      <c r="V46" s="27">
        <f>IFERROR(LARGE($J46:$N46,2),0)</f>
        <v>0</v>
      </c>
      <c r="W46" s="28">
        <f>IFERROR(LARGE($D46:$I46,1),0)</f>
        <v>0</v>
      </c>
      <c r="X46" s="28">
        <f>IFERROR(LARGE($D46:$I46,2),0)</f>
        <v>0</v>
      </c>
      <c r="Y46">
        <f>SUM(U46:X46)</f>
        <v>0</v>
      </c>
      <c r="Z46">
        <f t="shared" si="1"/>
        <v>0</v>
      </c>
    </row>
    <row r="47" spans="1:26">
      <c r="A47" s="22">
        <f t="shared" si="2"/>
        <v>40</v>
      </c>
      <c r="B47" s="29" t="s">
        <v>138</v>
      </c>
      <c r="C47" s="29">
        <v>0</v>
      </c>
      <c r="D47" s="30"/>
      <c r="E47" s="1"/>
      <c r="G47" s="1"/>
      <c r="H47" s="1"/>
      <c r="I47" s="31"/>
      <c r="J47" s="30"/>
      <c r="K47" s="1"/>
      <c r="L47" s="1"/>
      <c r="M47" s="1"/>
      <c r="N47" s="31"/>
      <c r="O47" s="4">
        <f>COUNT(J47,K47,L47,M47,N47)</f>
        <v>0</v>
      </c>
      <c r="P47" s="4">
        <f>COUNT(D47,E47,F47,G47,H47,I47)</f>
        <v>0</v>
      </c>
      <c r="Q47" s="4">
        <f>O47+P47</f>
        <v>0</v>
      </c>
      <c r="R47" s="4">
        <f>IF(O47&gt;2,2,O47)</f>
        <v>0</v>
      </c>
      <c r="S47" s="4">
        <f>IF(P47&gt;2,2,P47)</f>
        <v>0</v>
      </c>
      <c r="T47" s="36">
        <f>R47+S47</f>
        <v>0</v>
      </c>
      <c r="U47" s="27">
        <f>IFERROR(LARGE($J47:$N47,1),0)</f>
        <v>0</v>
      </c>
      <c r="V47" s="27">
        <f>IFERROR(LARGE($J47:$N47,2),0)</f>
        <v>0</v>
      </c>
      <c r="W47" s="28">
        <f>IFERROR(LARGE($D47:$I47,1),0)</f>
        <v>0</v>
      </c>
      <c r="X47" s="28">
        <f>IFERROR(LARGE($D47:$I47,2),0)</f>
        <v>0</v>
      </c>
      <c r="Y47">
        <f>SUM(U47:X47)</f>
        <v>0</v>
      </c>
      <c r="Z47">
        <f t="shared" si="1"/>
        <v>0</v>
      </c>
    </row>
    <row r="48" spans="1:26">
      <c r="A48" s="22">
        <f t="shared" si="2"/>
        <v>40</v>
      </c>
      <c r="B48" s="29" t="s">
        <v>139</v>
      </c>
      <c r="C48" s="29">
        <v>0</v>
      </c>
      <c r="D48" s="37"/>
      <c r="E48" s="33"/>
      <c r="G48" s="33"/>
      <c r="H48" s="33"/>
      <c r="I48" s="38"/>
      <c r="J48" s="37"/>
      <c r="K48" s="33"/>
      <c r="L48" s="33"/>
      <c r="N48" s="38"/>
      <c r="O48" s="4">
        <f>COUNT(J48,K48,L48,M48,N48)</f>
        <v>0</v>
      </c>
      <c r="P48" s="4">
        <f>COUNT(D48,E48,F48,G48,H48,I48)</f>
        <v>0</v>
      </c>
      <c r="Q48" s="4">
        <f>O48+P48</f>
        <v>0</v>
      </c>
      <c r="R48" s="4">
        <f>IF(O48&gt;2,2,O48)</f>
        <v>0</v>
      </c>
      <c r="S48" s="4">
        <f>IF(P48&gt;2,2,P48)</f>
        <v>0</v>
      </c>
      <c r="T48" s="36">
        <f>R48+S48</f>
        <v>0</v>
      </c>
      <c r="U48" s="27">
        <f>IFERROR(LARGE($J48:$N48,1),0)</f>
        <v>0</v>
      </c>
      <c r="V48" s="27">
        <f>IFERROR(LARGE($J48:$N48,2),0)</f>
        <v>0</v>
      </c>
      <c r="W48" s="28">
        <f>IFERROR(LARGE($D48:$I48,1),0)</f>
        <v>0</v>
      </c>
      <c r="X48" s="28">
        <f>IFERROR(LARGE($D48:$I48,2),0)</f>
        <v>0</v>
      </c>
      <c r="Y48">
        <f>SUM(U48:X48)</f>
        <v>0</v>
      </c>
      <c r="Z48">
        <f t="shared" si="1"/>
        <v>0</v>
      </c>
    </row>
    <row r="49" spans="1:26">
      <c r="A49" s="22">
        <f t="shared" si="2"/>
        <v>40</v>
      </c>
      <c r="B49" s="22" t="s">
        <v>140</v>
      </c>
      <c r="C49" s="29">
        <v>0</v>
      </c>
      <c r="D49" s="30"/>
      <c r="E49" s="1"/>
      <c r="F49" s="40"/>
      <c r="G49" s="1"/>
      <c r="H49" s="1"/>
      <c r="I49" s="31"/>
      <c r="J49" s="30"/>
      <c r="K49" s="1"/>
      <c r="L49" s="1"/>
      <c r="M49" s="1"/>
      <c r="N49" s="31"/>
      <c r="O49" s="4">
        <f>COUNT(J49,K49,L49,M49,N49)</f>
        <v>0</v>
      </c>
      <c r="P49" s="4">
        <f>COUNT(D49,E49,F49,G49,H49,I49)</f>
        <v>0</v>
      </c>
      <c r="Q49" s="4">
        <f>O49+P49</f>
        <v>0</v>
      </c>
      <c r="R49" s="4">
        <f>IF(O49&gt;2,2,O49)</f>
        <v>0</v>
      </c>
      <c r="S49" s="4">
        <f>IF(P49&gt;2,2,P49)</f>
        <v>0</v>
      </c>
      <c r="T49" s="36">
        <f>R49+S49</f>
        <v>0</v>
      </c>
      <c r="U49" s="27">
        <f>IFERROR(LARGE($J49:$N49,1),0)</f>
        <v>0</v>
      </c>
      <c r="V49" s="27">
        <f>IFERROR(LARGE($J49:$N49,2),0)</f>
        <v>0</v>
      </c>
      <c r="W49" s="28">
        <f>IFERROR(LARGE($D49:$I49,1),0)</f>
        <v>0</v>
      </c>
      <c r="X49" s="28">
        <f>IFERROR(LARGE($D49:$I49,2),0)</f>
        <v>0</v>
      </c>
      <c r="Y49">
        <f>SUM(U49:X49)</f>
        <v>0</v>
      </c>
      <c r="Z49">
        <f t="shared" si="1"/>
        <v>0</v>
      </c>
    </row>
    <row r="50" spans="1:26">
      <c r="A50" s="22">
        <f t="shared" si="2"/>
        <v>40</v>
      </c>
      <c r="B50" s="29" t="s">
        <v>141</v>
      </c>
      <c r="C50" s="29">
        <v>0</v>
      </c>
      <c r="D50" s="37"/>
      <c r="E50" s="33"/>
      <c r="G50" s="33"/>
      <c r="H50" s="33"/>
      <c r="I50" s="38"/>
      <c r="J50" s="37"/>
      <c r="K50" s="33"/>
      <c r="L50" s="33"/>
      <c r="N50" s="38"/>
      <c r="O50" s="4">
        <f>COUNT(J50,K50,L50,M50,N50)</f>
        <v>0</v>
      </c>
      <c r="P50" s="4">
        <f>COUNT(D50,E50,F50,G50,H50,I50)</f>
        <v>0</v>
      </c>
      <c r="Q50" s="4">
        <f>O50+P50</f>
        <v>0</v>
      </c>
      <c r="R50" s="4">
        <f>IF(O50&gt;2,2,O50)</f>
        <v>0</v>
      </c>
      <c r="S50" s="4">
        <f>IF(P50&gt;2,2,P50)</f>
        <v>0</v>
      </c>
      <c r="T50" s="36">
        <f>R50+S50</f>
        <v>0</v>
      </c>
      <c r="U50" s="27">
        <f>IFERROR(LARGE($J50:$N50,1),0)</f>
        <v>0</v>
      </c>
      <c r="V50" s="27">
        <f>IFERROR(LARGE($J50:$N50,2),0)</f>
        <v>0</v>
      </c>
      <c r="W50" s="28">
        <f>IFERROR(LARGE($D50:$I50,1),0)</f>
        <v>0</v>
      </c>
      <c r="X50" s="28">
        <f>IFERROR(LARGE($D50:$I50,2),0)</f>
        <v>0</v>
      </c>
      <c r="Y50">
        <f>SUM(U50:X50)</f>
        <v>0</v>
      </c>
      <c r="Z50">
        <f t="shared" si="1"/>
        <v>0</v>
      </c>
    </row>
    <row r="51" spans="1:26">
      <c r="A51" s="22">
        <f t="shared" si="2"/>
        <v>40</v>
      </c>
      <c r="B51" s="29" t="s">
        <v>142</v>
      </c>
      <c r="C51" s="29">
        <v>0</v>
      </c>
      <c r="D51" s="37"/>
      <c r="E51" s="33"/>
      <c r="G51" s="33"/>
      <c r="H51" s="33"/>
      <c r="I51" s="38"/>
      <c r="J51" s="37"/>
      <c r="K51" s="33"/>
      <c r="L51" s="33"/>
      <c r="N51" s="38"/>
      <c r="O51" s="4">
        <f>COUNT(J51,K51,L51,M51,N51)</f>
        <v>0</v>
      </c>
      <c r="P51" s="4">
        <f>COUNT(D51,E51,F51,G51,H51,I51)</f>
        <v>0</v>
      </c>
      <c r="Q51" s="4">
        <f>O51+P51</f>
        <v>0</v>
      </c>
      <c r="R51" s="4">
        <f>IF(O51&gt;2,2,O51)</f>
        <v>0</v>
      </c>
      <c r="S51" s="4">
        <f>IF(P51&gt;2,2,P51)</f>
        <v>0</v>
      </c>
      <c r="T51" s="36">
        <f>R51+S51</f>
        <v>0</v>
      </c>
      <c r="U51" s="27">
        <f>IFERROR(LARGE($J51:$N51,1),0)</f>
        <v>0</v>
      </c>
      <c r="V51" s="27">
        <f>IFERROR(LARGE($J51:$N51,2),0)</f>
        <v>0</v>
      </c>
      <c r="W51" s="28">
        <f>IFERROR(LARGE($D51:$I51,1),0)</f>
        <v>0</v>
      </c>
      <c r="X51" s="28">
        <f>IFERROR(LARGE($D51:$I51,2),0)</f>
        <v>0</v>
      </c>
      <c r="Y51">
        <f>SUM(U51:X51)</f>
        <v>0</v>
      </c>
      <c r="Z51">
        <f t="shared" si="1"/>
        <v>0</v>
      </c>
    </row>
    <row r="52" spans="1:26">
      <c r="A52" s="22">
        <f t="shared" si="2"/>
        <v>40</v>
      </c>
      <c r="B52" s="44" t="s">
        <v>143</v>
      </c>
      <c r="C52" s="29">
        <v>0</v>
      </c>
      <c r="D52" s="37"/>
      <c r="E52" s="33"/>
      <c r="G52" s="33"/>
      <c r="H52" s="33"/>
      <c r="I52" s="38"/>
      <c r="J52" s="37"/>
      <c r="K52" s="33"/>
      <c r="L52" s="33"/>
      <c r="N52" s="38"/>
      <c r="O52" s="4">
        <f>COUNT(J52,K52,L52,M52,N52)</f>
        <v>0</v>
      </c>
      <c r="P52" s="4">
        <f>COUNT(D52,E52,F52,G52,H52,I52)</f>
        <v>0</v>
      </c>
      <c r="Q52" s="4">
        <f>O52+P52</f>
        <v>0</v>
      </c>
      <c r="R52" s="4">
        <f>IF(O52&gt;2,2,O52)</f>
        <v>0</v>
      </c>
      <c r="S52" s="4">
        <f>IF(P52&gt;2,2,P52)</f>
        <v>0</v>
      </c>
      <c r="T52" s="36">
        <f>R52+S52</f>
        <v>0</v>
      </c>
      <c r="U52" s="27">
        <f>IFERROR(LARGE($J52:$N52,1),0)</f>
        <v>0</v>
      </c>
      <c r="V52" s="27">
        <f>IFERROR(LARGE($J52:$N52,2),0)</f>
        <v>0</v>
      </c>
      <c r="W52" s="28">
        <f>IFERROR(LARGE($D52:$I52,1),0)</f>
        <v>0</v>
      </c>
      <c r="X52" s="28">
        <f>IFERROR(LARGE($D52:$I52,2),0)</f>
        <v>0</v>
      </c>
      <c r="Y52">
        <f>SUM(U52:X52)</f>
        <v>0</v>
      </c>
      <c r="Z52">
        <f t="shared" si="1"/>
        <v>0</v>
      </c>
    </row>
    <row r="53" spans="1:26">
      <c r="A53" s="22">
        <f t="shared" si="2"/>
        <v>40</v>
      </c>
      <c r="B53" s="29" t="s">
        <v>144</v>
      </c>
      <c r="C53" s="29">
        <v>0</v>
      </c>
      <c r="D53" s="30"/>
      <c r="E53" s="1"/>
      <c r="F53" s="40"/>
      <c r="G53" s="1"/>
      <c r="H53" s="1"/>
      <c r="I53" s="31"/>
      <c r="J53" s="30"/>
      <c r="K53" s="1"/>
      <c r="L53" s="1"/>
      <c r="M53" s="1"/>
      <c r="N53" s="31"/>
      <c r="O53" s="4">
        <f>COUNT(J53,K53,L53,M53,N53)</f>
        <v>0</v>
      </c>
      <c r="P53" s="4">
        <f>COUNT(D53,E53,F53,G53,H53,I53)</f>
        <v>0</v>
      </c>
      <c r="Q53" s="4">
        <f>O53+P53</f>
        <v>0</v>
      </c>
      <c r="R53" s="4">
        <f>IF(O53&gt;2,2,O53)</f>
        <v>0</v>
      </c>
      <c r="S53" s="4">
        <f>IF(P53&gt;2,2,P53)</f>
        <v>0</v>
      </c>
      <c r="T53" s="36">
        <f>R53+S53</f>
        <v>0</v>
      </c>
      <c r="U53" s="27">
        <f>IFERROR(LARGE($J53:$N53,1),0)</f>
        <v>0</v>
      </c>
      <c r="V53" s="27">
        <f>IFERROR(LARGE($J53:$N53,2),0)</f>
        <v>0</v>
      </c>
      <c r="W53" s="28">
        <f>IFERROR(LARGE($D53:$I53,1),0)</f>
        <v>0</v>
      </c>
      <c r="X53" s="28">
        <f>IFERROR(LARGE($D53:$I53,2),0)</f>
        <v>0</v>
      </c>
      <c r="Y53">
        <f>SUM(U53:X53)</f>
        <v>0</v>
      </c>
      <c r="Z53">
        <f t="shared" si="1"/>
        <v>0</v>
      </c>
    </row>
    <row r="54" spans="1:26">
      <c r="A54" s="22">
        <f t="shared" si="2"/>
        <v>40</v>
      </c>
      <c r="B54" s="29" t="s">
        <v>145</v>
      </c>
      <c r="C54" s="29">
        <v>0</v>
      </c>
      <c r="D54" s="30"/>
      <c r="E54" s="1"/>
      <c r="F54" s="40"/>
      <c r="G54" s="1"/>
      <c r="H54" s="1"/>
      <c r="I54" s="31"/>
      <c r="J54" s="30"/>
      <c r="K54" s="1"/>
      <c r="L54" s="1"/>
      <c r="M54" s="1"/>
      <c r="N54" s="31"/>
      <c r="O54" s="4">
        <f>COUNT(J54,K54,L54,M54,N54)</f>
        <v>0</v>
      </c>
      <c r="P54" s="4">
        <f>COUNT(D54,E54,F54,G54,H54,I54)</f>
        <v>0</v>
      </c>
      <c r="Q54" s="4">
        <f>O54+P54</f>
        <v>0</v>
      </c>
      <c r="R54" s="4">
        <f>IF(O54&gt;2,2,O54)</f>
        <v>0</v>
      </c>
      <c r="S54" s="4">
        <f>IF(P54&gt;2,2,P54)</f>
        <v>0</v>
      </c>
      <c r="T54" s="36">
        <f>R54+S54</f>
        <v>0</v>
      </c>
      <c r="U54" s="27">
        <f>IFERROR(LARGE($J54:$N54,1),0)</f>
        <v>0</v>
      </c>
      <c r="V54" s="27">
        <f>IFERROR(LARGE($J54:$N54,2),0)</f>
        <v>0</v>
      </c>
      <c r="W54" s="28">
        <f>IFERROR(LARGE($D54:$I54,1),0)</f>
        <v>0</v>
      </c>
      <c r="X54" s="28">
        <f>IFERROR(LARGE($D54:$I54,2),0)</f>
        <v>0</v>
      </c>
      <c r="Y54">
        <f>SUM(U54:X54)</f>
        <v>0</v>
      </c>
      <c r="Z54">
        <f t="shared" si="1"/>
        <v>0</v>
      </c>
    </row>
    <row r="55" spans="1:26">
      <c r="A55" s="22">
        <f t="shared" si="2"/>
        <v>40</v>
      </c>
      <c r="B55" s="29" t="s">
        <v>146</v>
      </c>
      <c r="C55" s="29">
        <v>0</v>
      </c>
      <c r="D55" s="37"/>
      <c r="E55" s="33"/>
      <c r="G55" s="33"/>
      <c r="H55" s="33"/>
      <c r="I55" s="38"/>
      <c r="J55" s="37"/>
      <c r="K55" s="33"/>
      <c r="L55" s="33"/>
      <c r="N55" s="38"/>
      <c r="O55" s="4">
        <f>COUNT(J55,K55,L55,M55,N55)</f>
        <v>0</v>
      </c>
      <c r="P55" s="4">
        <f>COUNT(D55,E55,F55,G55,H55,I55)</f>
        <v>0</v>
      </c>
      <c r="Q55" s="4">
        <f>O55+P55</f>
        <v>0</v>
      </c>
      <c r="R55" s="4">
        <f>IF(O55&gt;2,2,O55)</f>
        <v>0</v>
      </c>
      <c r="S55" s="4">
        <f>IF(P55&gt;2,2,P55)</f>
        <v>0</v>
      </c>
      <c r="T55" s="36">
        <f>R55+S55</f>
        <v>0</v>
      </c>
      <c r="U55" s="27">
        <f>IFERROR(LARGE($J55:$N55,1),0)</f>
        <v>0</v>
      </c>
      <c r="V55" s="27">
        <f>IFERROR(LARGE($J55:$N55,2),0)</f>
        <v>0</v>
      </c>
      <c r="W55" s="28">
        <f>IFERROR(LARGE($D55:$I55,1),0)</f>
        <v>0</v>
      </c>
      <c r="X55" s="28">
        <f>IFERROR(LARGE($D55:$I55,2),0)</f>
        <v>0</v>
      </c>
      <c r="Y55">
        <f>SUM(U55:X55)</f>
        <v>0</v>
      </c>
      <c r="Z55">
        <f t="shared" si="1"/>
        <v>0</v>
      </c>
    </row>
    <row r="56" spans="1:26">
      <c r="A56" s="22">
        <f t="shared" si="2"/>
        <v>40</v>
      </c>
      <c r="B56" s="29" t="s">
        <v>147</v>
      </c>
      <c r="C56" s="29">
        <v>0</v>
      </c>
      <c r="D56" s="37"/>
      <c r="E56" s="33"/>
      <c r="G56" s="33"/>
      <c r="H56" s="33"/>
      <c r="I56" s="38"/>
      <c r="J56" s="37"/>
      <c r="K56" s="33"/>
      <c r="L56" s="33"/>
      <c r="N56" s="38"/>
      <c r="O56" s="4">
        <f>COUNT(J56,K56,L56,M56,N56)</f>
        <v>0</v>
      </c>
      <c r="P56" s="4">
        <f>COUNT(D56,E56,F56,G56,H56,I56)</f>
        <v>0</v>
      </c>
      <c r="Q56" s="4">
        <f>O56+P56</f>
        <v>0</v>
      </c>
      <c r="R56" s="4">
        <f>IF(O56&gt;2,2,O56)</f>
        <v>0</v>
      </c>
      <c r="S56" s="4">
        <f>IF(P56&gt;2,2,P56)</f>
        <v>0</v>
      </c>
      <c r="T56" s="36">
        <f>R56+S56</f>
        <v>0</v>
      </c>
      <c r="U56" s="27">
        <f>IFERROR(LARGE($J56:$N56,1),0)</f>
        <v>0</v>
      </c>
      <c r="V56" s="27">
        <f>IFERROR(LARGE($J56:$N56,2),0)</f>
        <v>0</v>
      </c>
      <c r="W56" s="28">
        <f>IFERROR(LARGE($D56:$I56,1),0)</f>
        <v>0</v>
      </c>
      <c r="X56" s="28">
        <f>IFERROR(LARGE($D56:$I56,2),0)</f>
        <v>0</v>
      </c>
      <c r="Y56">
        <f>SUM(U56:X56)</f>
        <v>0</v>
      </c>
      <c r="Z56">
        <f t="shared" si="1"/>
        <v>0</v>
      </c>
    </row>
    <row r="57" spans="1:26">
      <c r="A57" s="22">
        <f t="shared" si="2"/>
        <v>40</v>
      </c>
      <c r="B57" s="22" t="s">
        <v>148</v>
      </c>
      <c r="C57" s="29">
        <v>0</v>
      </c>
      <c r="D57" s="30"/>
      <c r="E57" s="1"/>
      <c r="F57" s="40"/>
      <c r="G57" s="1"/>
      <c r="H57" s="1"/>
      <c r="I57" s="31"/>
      <c r="J57" s="30"/>
      <c r="K57" s="1"/>
      <c r="L57" s="1"/>
      <c r="M57" s="1"/>
      <c r="N57" s="31"/>
      <c r="O57" s="4">
        <f>COUNT(J57,K57,L57,M57,N57)</f>
        <v>0</v>
      </c>
      <c r="P57" s="4">
        <f>COUNT(D57,E57,F57,G57,H57,I57)</f>
        <v>0</v>
      </c>
      <c r="Q57" s="4">
        <f>O57+P57</f>
        <v>0</v>
      </c>
      <c r="R57" s="4">
        <f>IF(O57&gt;2,2,O57)</f>
        <v>0</v>
      </c>
      <c r="S57" s="4">
        <f>IF(P57&gt;2,2,P57)</f>
        <v>0</v>
      </c>
      <c r="T57" s="36">
        <f>R57+S57</f>
        <v>0</v>
      </c>
      <c r="U57" s="27">
        <f>IFERROR(LARGE($J57:$N57,1),0)</f>
        <v>0</v>
      </c>
      <c r="V57" s="27">
        <f>IFERROR(LARGE($J57:$N57,2),0)</f>
        <v>0</v>
      </c>
      <c r="W57" s="28">
        <f>IFERROR(LARGE($D57:$I57,1),0)</f>
        <v>0</v>
      </c>
      <c r="X57" s="28">
        <f>IFERROR(LARGE($D57:$I57,2),0)</f>
        <v>0</v>
      </c>
      <c r="Y57">
        <f>SUM(U57:X57)</f>
        <v>0</v>
      </c>
      <c r="Z57">
        <f t="shared" si="1"/>
        <v>0</v>
      </c>
    </row>
    <row r="58" spans="1:26">
      <c r="A58" s="22">
        <f t="shared" si="2"/>
        <v>40</v>
      </c>
      <c r="B58" s="29" t="s">
        <v>149</v>
      </c>
      <c r="C58" s="29">
        <v>0</v>
      </c>
      <c r="D58" s="30"/>
      <c r="E58" s="1"/>
      <c r="F58" s="2"/>
      <c r="G58" s="1"/>
      <c r="H58" s="1"/>
      <c r="I58" s="31"/>
      <c r="J58" s="30"/>
      <c r="K58" s="1"/>
      <c r="L58" s="1"/>
      <c r="M58" s="2"/>
      <c r="N58" s="31"/>
      <c r="O58" s="4">
        <f>COUNT(J58,K58,L58,M58,N58)</f>
        <v>0</v>
      </c>
      <c r="P58" s="4">
        <f>COUNT(D58,E58,F58,G58,H58,I58)</f>
        <v>0</v>
      </c>
      <c r="Q58" s="4">
        <f>O58+P58</f>
        <v>0</v>
      </c>
      <c r="R58" s="4">
        <f>IF(O58&gt;2,2,O58)</f>
        <v>0</v>
      </c>
      <c r="S58" s="4">
        <f>IF(P58&gt;2,2,P58)</f>
        <v>0</v>
      </c>
      <c r="T58" s="32">
        <f>R58+S58</f>
        <v>0</v>
      </c>
      <c r="U58" s="27">
        <f>IFERROR(LARGE($J58:$N58,1),0)</f>
        <v>0</v>
      </c>
      <c r="V58" s="27">
        <f>IFERROR(LARGE($J58:$N58,2),0)</f>
        <v>0</v>
      </c>
      <c r="W58" s="28">
        <f>IFERROR(LARGE($D58:$I58,1),0)</f>
        <v>0</v>
      </c>
      <c r="X58" s="28">
        <f>IFERROR(LARGE($D58:$I58,2),0)</f>
        <v>0</v>
      </c>
      <c r="Y58" s="4">
        <f>SUM(U58:X58)</f>
        <v>0</v>
      </c>
      <c r="Z58">
        <f t="shared" si="1"/>
        <v>0</v>
      </c>
    </row>
    <row r="59" spans="1:26">
      <c r="A59" s="22">
        <f t="shared" si="2"/>
        <v>40</v>
      </c>
      <c r="B59" s="29" t="s">
        <v>150</v>
      </c>
      <c r="C59" s="29">
        <v>0</v>
      </c>
      <c r="D59" s="30"/>
      <c r="E59" s="1"/>
      <c r="G59" s="1"/>
      <c r="H59" s="1"/>
      <c r="I59" s="31"/>
      <c r="J59" s="30"/>
      <c r="K59" s="1"/>
      <c r="L59" s="1"/>
      <c r="M59" s="1"/>
      <c r="N59" s="31"/>
      <c r="O59" s="4">
        <f>COUNT(J59,K59,L59,M59,N59)</f>
        <v>0</v>
      </c>
      <c r="P59" s="4">
        <f>COUNT(D59,E59,F59,G59,H59,I59)</f>
        <v>0</v>
      </c>
      <c r="Q59" s="4">
        <f>O59+P59</f>
        <v>0</v>
      </c>
      <c r="R59" s="4">
        <f>IF(O59&gt;2,2,O59)</f>
        <v>0</v>
      </c>
      <c r="S59" s="4">
        <f>IF(P59&gt;2,2,P59)</f>
        <v>0</v>
      </c>
      <c r="T59" s="32">
        <f>R59+S59</f>
        <v>0</v>
      </c>
      <c r="U59" s="27">
        <f>IFERROR(LARGE($J59:$N59,1),0)</f>
        <v>0</v>
      </c>
      <c r="V59" s="27">
        <f>IFERROR(LARGE($J59:$N59,2),0)</f>
        <v>0</v>
      </c>
      <c r="W59" s="28">
        <f>IFERROR(LARGE($D59:$I59,1),0)</f>
        <v>0</v>
      </c>
      <c r="X59" s="28">
        <f>IFERROR(LARGE($D59:$I59,2),0)</f>
        <v>0</v>
      </c>
      <c r="Y59">
        <f>SUM(U59:X59)</f>
        <v>0</v>
      </c>
      <c r="Z59">
        <f t="shared" si="1"/>
        <v>0</v>
      </c>
    </row>
    <row r="60" spans="1:26">
      <c r="A60" s="22">
        <f t="shared" si="2"/>
        <v>40</v>
      </c>
      <c r="B60" s="22" t="s">
        <v>151</v>
      </c>
      <c r="C60" s="29">
        <v>0</v>
      </c>
      <c r="D60" s="37"/>
      <c r="I60" s="38"/>
      <c r="J60" s="37"/>
      <c r="N60" s="38"/>
      <c r="O60" s="4">
        <f>COUNT(J60,K60,L60,M60,N60)</f>
        <v>0</v>
      </c>
      <c r="P60" s="4">
        <f>COUNT(D60,E60,F60,G60,H60,I60)</f>
        <v>0</v>
      </c>
      <c r="Q60" s="4">
        <f>O60+P60</f>
        <v>0</v>
      </c>
      <c r="R60" s="4">
        <f>IF(O60&gt;2,2,O60)</f>
        <v>0</v>
      </c>
      <c r="S60" s="4">
        <f>IF(P60&gt;2,2,P60)</f>
        <v>0</v>
      </c>
      <c r="T60" s="36">
        <f>R60+S60</f>
        <v>0</v>
      </c>
      <c r="U60" s="27">
        <f>IFERROR(LARGE($J60:$N60,1),0)</f>
        <v>0</v>
      </c>
      <c r="V60" s="27">
        <f>IFERROR(LARGE($J60:$N60,2),0)</f>
        <v>0</v>
      </c>
      <c r="W60" s="28">
        <f>IFERROR(LARGE($D60:$I60,1),0)</f>
        <v>0</v>
      </c>
      <c r="X60" s="28">
        <f>IFERROR(LARGE($D60:$I60,2),0)</f>
        <v>0</v>
      </c>
      <c r="Y60">
        <f>SUM(U60:X60)</f>
        <v>0</v>
      </c>
      <c r="Z60">
        <f t="shared" si="1"/>
        <v>0</v>
      </c>
    </row>
    <row r="61" spans="1:26">
      <c r="A61" s="22">
        <f t="shared" si="2"/>
        <v>40</v>
      </c>
      <c r="B61" s="29" t="s">
        <v>152</v>
      </c>
      <c r="C61" s="29">
        <v>0</v>
      </c>
      <c r="D61" s="37"/>
      <c r="E61" s="33"/>
      <c r="G61" s="33"/>
      <c r="H61" s="33"/>
      <c r="I61" s="38"/>
      <c r="J61" s="37"/>
      <c r="K61" s="33"/>
      <c r="L61" s="33"/>
      <c r="N61" s="38"/>
      <c r="O61" s="4">
        <f>COUNT(J61,K61,L61,M61,N61)</f>
        <v>0</v>
      </c>
      <c r="P61" s="4">
        <f>COUNT(D61,E61,F61,G61,H61,I61)</f>
        <v>0</v>
      </c>
      <c r="Q61" s="4">
        <f>O61+P61</f>
        <v>0</v>
      </c>
      <c r="R61" s="4">
        <f>IF(O61&gt;2,2,O61)</f>
        <v>0</v>
      </c>
      <c r="S61" s="4">
        <f>IF(P61&gt;2,2,P61)</f>
        <v>0</v>
      </c>
      <c r="T61" s="36">
        <f>R61+S61</f>
        <v>0</v>
      </c>
      <c r="U61" s="27">
        <f>IFERROR(LARGE($J61:$N61,1),0)</f>
        <v>0</v>
      </c>
      <c r="V61" s="27">
        <f>IFERROR(LARGE($J61:$N61,2),0)</f>
        <v>0</v>
      </c>
      <c r="W61" s="28">
        <f>IFERROR(LARGE($D61:$I61,1),0)</f>
        <v>0</v>
      </c>
      <c r="X61" s="28">
        <f>IFERROR(LARGE($D61:$I61,2),0)</f>
        <v>0</v>
      </c>
      <c r="Y61">
        <f>SUM(U61:X61)</f>
        <v>0</v>
      </c>
      <c r="Z61">
        <f t="shared" si="1"/>
        <v>0</v>
      </c>
    </row>
    <row r="62" spans="1:26">
      <c r="A62" s="22">
        <f t="shared" si="2"/>
        <v>40</v>
      </c>
      <c r="B62" s="29" t="s">
        <v>153</v>
      </c>
      <c r="C62" s="29">
        <v>0</v>
      </c>
      <c r="D62" s="37"/>
      <c r="E62" s="33"/>
      <c r="G62" s="33"/>
      <c r="H62" s="33"/>
      <c r="I62" s="38"/>
      <c r="J62" s="37"/>
      <c r="K62" s="33"/>
      <c r="L62" s="33"/>
      <c r="N62" s="38"/>
      <c r="O62" s="4">
        <f>COUNT(J62,K62,L62,M62,N62)</f>
        <v>0</v>
      </c>
      <c r="P62" s="4">
        <f>COUNT(D62,E62,F62,G62,H62,I62)</f>
        <v>0</v>
      </c>
      <c r="Q62" s="4">
        <f>O62+P62</f>
        <v>0</v>
      </c>
      <c r="R62" s="4">
        <f>IF(O62&gt;2,2,O62)</f>
        <v>0</v>
      </c>
      <c r="S62" s="4">
        <f>IF(P62&gt;2,2,P62)</f>
        <v>0</v>
      </c>
      <c r="T62" s="36">
        <f>R62+S62</f>
        <v>0</v>
      </c>
      <c r="U62" s="27">
        <f>IFERROR(LARGE($J62:$N62,1),0)</f>
        <v>0</v>
      </c>
      <c r="V62" s="27">
        <f>IFERROR(LARGE($J62:$N62,2),0)</f>
        <v>0</v>
      </c>
      <c r="W62" s="28">
        <f>IFERROR(LARGE($D62:$I62,1),0)</f>
        <v>0</v>
      </c>
      <c r="X62" s="28">
        <f>IFERROR(LARGE($D62:$I62,2),0)</f>
        <v>0</v>
      </c>
      <c r="Y62">
        <f>SUM(U62:X62)</f>
        <v>0</v>
      </c>
      <c r="Z62">
        <f t="shared" si="1"/>
        <v>0</v>
      </c>
    </row>
    <row r="63" spans="1:26">
      <c r="A63" s="22">
        <f t="shared" si="2"/>
        <v>40</v>
      </c>
      <c r="B63" s="22" t="s">
        <v>154</v>
      </c>
      <c r="C63" s="22">
        <v>0</v>
      </c>
      <c r="D63" s="23"/>
      <c r="E63" s="2"/>
      <c r="F63" s="40"/>
      <c r="G63" s="2"/>
      <c r="H63" s="2"/>
      <c r="I63" s="24"/>
      <c r="J63" s="23"/>
      <c r="K63" s="2"/>
      <c r="L63" s="2"/>
      <c r="M63" s="2"/>
      <c r="N63" s="24"/>
      <c r="O63" s="4">
        <f>COUNT(J63,K63,L63,M63,N63)</f>
        <v>0</v>
      </c>
      <c r="P63" s="4">
        <f>COUNT(D63,E63,F63,G63,H63,I63)</f>
        <v>0</v>
      </c>
      <c r="Q63" s="4">
        <f>O63+P63</f>
        <v>0</v>
      </c>
      <c r="R63" s="4">
        <f>IF(O63&gt;2,2,O63)</f>
        <v>0</v>
      </c>
      <c r="S63" s="4">
        <f>IF(P63&gt;2,2,P63)</f>
        <v>0</v>
      </c>
      <c r="T63" s="39">
        <f>R63+S63</f>
        <v>0</v>
      </c>
      <c r="U63" s="27">
        <f>IFERROR(LARGE($J63:$N63,1),0)</f>
        <v>0</v>
      </c>
      <c r="V63" s="27">
        <f>IFERROR(LARGE($J63:$N63,2),0)</f>
        <v>0</v>
      </c>
      <c r="W63" s="28">
        <f>IFERROR(LARGE($D63:$I63,1),0)</f>
        <v>0</v>
      </c>
      <c r="X63" s="28">
        <f>IFERROR(LARGE($D63:$I63,2),0)</f>
        <v>0</v>
      </c>
      <c r="Y63">
        <f>SUM(U63:X63)</f>
        <v>0</v>
      </c>
      <c r="Z63">
        <f t="shared" si="1"/>
        <v>0</v>
      </c>
    </row>
    <row r="64" spans="1:26">
      <c r="A64" s="22">
        <f t="shared" si="2"/>
        <v>40</v>
      </c>
      <c r="B64" s="63" t="s">
        <v>155</v>
      </c>
      <c r="C64" s="29">
        <v>0</v>
      </c>
      <c r="D64" s="37"/>
      <c r="E64" s="33"/>
      <c r="G64" s="33"/>
      <c r="H64" s="33"/>
      <c r="I64" s="38"/>
      <c r="J64" s="37"/>
      <c r="K64" s="33"/>
      <c r="L64" s="33"/>
      <c r="N64" s="38"/>
      <c r="O64" s="4">
        <f>COUNT(J64,K64,L64,M64,N64)</f>
        <v>0</v>
      </c>
      <c r="P64" s="4">
        <f>COUNT(D64,E64,F64,G64,H64,I64)</f>
        <v>0</v>
      </c>
      <c r="Q64" s="4">
        <f>O64+P64</f>
        <v>0</v>
      </c>
      <c r="R64" s="4">
        <f>IF(O64&gt;2,2,O64)</f>
        <v>0</v>
      </c>
      <c r="S64" s="4">
        <f>IF(P64&gt;2,2,P64)</f>
        <v>0</v>
      </c>
      <c r="T64" s="36">
        <f>R64+S64</f>
        <v>0</v>
      </c>
      <c r="U64" s="27">
        <f>IFERROR(LARGE($J64:$N64,1),0)</f>
        <v>0</v>
      </c>
      <c r="V64" s="27">
        <f>IFERROR(LARGE($J64:$N64,2),0)</f>
        <v>0</v>
      </c>
      <c r="W64" s="28">
        <f>IFERROR(LARGE($D64:$I64,1),0)</f>
        <v>0</v>
      </c>
      <c r="X64" s="28">
        <f>IFERROR(LARGE($D64:$I64,2),0)</f>
        <v>0</v>
      </c>
      <c r="Y64">
        <f>SUM(U64:X64)</f>
        <v>0</v>
      </c>
      <c r="Z64">
        <f t="shared" si="1"/>
        <v>0</v>
      </c>
    </row>
    <row r="65" spans="1:26">
      <c r="A65" s="22">
        <f t="shared" si="2"/>
        <v>40</v>
      </c>
      <c r="B65" s="29" t="s">
        <v>156</v>
      </c>
      <c r="C65" s="29">
        <v>0</v>
      </c>
      <c r="D65" s="37"/>
      <c r="E65" s="33"/>
      <c r="G65" s="33"/>
      <c r="H65" s="33"/>
      <c r="I65" s="38"/>
      <c r="J65" s="37"/>
      <c r="K65" s="33"/>
      <c r="L65" s="43"/>
      <c r="N65" s="38"/>
      <c r="O65" s="4">
        <f>COUNT(J65,K65,L65,M65,N65)</f>
        <v>0</v>
      </c>
      <c r="P65" s="4">
        <f>COUNT(D65,E65,F65,G65,H65,I65)</f>
        <v>0</v>
      </c>
      <c r="Q65" s="4">
        <f>O65+P65</f>
        <v>0</v>
      </c>
      <c r="R65" s="4">
        <f>IF(O65&gt;2,2,O65)</f>
        <v>0</v>
      </c>
      <c r="S65" s="4">
        <f>IF(P65&gt;2,2,P65)</f>
        <v>0</v>
      </c>
      <c r="T65" s="36">
        <f>R65+S65</f>
        <v>0</v>
      </c>
      <c r="U65" s="27">
        <f>IFERROR(LARGE($J65:$N65,1),0)</f>
        <v>0</v>
      </c>
      <c r="V65" s="27">
        <f>IFERROR(LARGE($J65:$N65,2),0)</f>
        <v>0</v>
      </c>
      <c r="W65" s="28">
        <f>IFERROR(LARGE($D65:$I65,1),0)</f>
        <v>0</v>
      </c>
      <c r="X65" s="28">
        <f>IFERROR(LARGE($D65:$I65,2),0)</f>
        <v>0</v>
      </c>
      <c r="Y65">
        <f>SUM(U65:X65)</f>
        <v>0</v>
      </c>
      <c r="Z65">
        <f t="shared" si="1"/>
        <v>0</v>
      </c>
    </row>
    <row r="66" spans="1:26">
      <c r="A66" s="22">
        <f t="shared" ref="A66:A89" si="3">RANK(C66,$C$2:$C$150,0)</f>
        <v>40</v>
      </c>
      <c r="B66" s="29" t="s">
        <v>82</v>
      </c>
      <c r="C66" s="29">
        <v>0</v>
      </c>
      <c r="D66" s="37"/>
      <c r="E66" s="33"/>
      <c r="G66" s="33"/>
      <c r="H66" s="33"/>
      <c r="I66" s="38"/>
      <c r="J66" s="37"/>
      <c r="K66" s="33"/>
      <c r="L66" s="33"/>
      <c r="N66" s="38"/>
      <c r="O66" s="4">
        <f>COUNT(J66,K66,L66,M66,N66)</f>
        <v>0</v>
      </c>
      <c r="P66" s="4">
        <f>COUNT(D66,E66,F66,G66,H66,I66)</f>
        <v>0</v>
      </c>
      <c r="Q66" s="4">
        <f>O66+P66</f>
        <v>0</v>
      </c>
      <c r="R66" s="4">
        <f>IF(O66&gt;2,2,O66)</f>
        <v>0</v>
      </c>
      <c r="S66" s="4">
        <f>IF(P66&gt;2,2,P66)</f>
        <v>0</v>
      </c>
      <c r="T66" s="36">
        <f>R66+S66</f>
        <v>0</v>
      </c>
      <c r="U66" s="27">
        <f>IFERROR(LARGE($J66:$N66,1),0)</f>
        <v>0</v>
      </c>
      <c r="V66" s="27">
        <f>IFERROR(LARGE($J66:$N66,2),0)</f>
        <v>0</v>
      </c>
      <c r="W66" s="28">
        <f>IFERROR(LARGE($D66:$I66,1),0)</f>
        <v>0</v>
      </c>
      <c r="X66" s="28">
        <f>IFERROR(LARGE($D66:$I66,2),0)</f>
        <v>0</v>
      </c>
      <c r="Y66">
        <f>SUM(U66:X66)</f>
        <v>0</v>
      </c>
      <c r="Z66">
        <f t="shared" si="1"/>
        <v>0</v>
      </c>
    </row>
    <row r="67" spans="1:26">
      <c r="A67" s="22">
        <f t="shared" si="3"/>
        <v>40</v>
      </c>
      <c r="B67" s="22" t="s">
        <v>157</v>
      </c>
      <c r="C67" s="29">
        <v>0</v>
      </c>
      <c r="D67" s="37"/>
      <c r="E67" s="33"/>
      <c r="G67" s="33"/>
      <c r="H67" s="33"/>
      <c r="I67" s="38"/>
      <c r="J67" s="37"/>
      <c r="K67" s="33"/>
      <c r="L67" s="33"/>
      <c r="N67" s="38"/>
      <c r="O67" s="4">
        <f>COUNT(J67,K67,L67,M67,N67)</f>
        <v>0</v>
      </c>
      <c r="P67" s="4">
        <f>COUNT(D67,E67,F67,G67,H67,I67)</f>
        <v>0</v>
      </c>
      <c r="Q67" s="4">
        <f>O67+P67</f>
        <v>0</v>
      </c>
      <c r="R67" s="4">
        <f>IF(O67&gt;2,2,O67)</f>
        <v>0</v>
      </c>
      <c r="S67" s="4">
        <f>IF(P67&gt;2,2,P67)</f>
        <v>0</v>
      </c>
      <c r="T67" s="36">
        <f>R67+S67</f>
        <v>0</v>
      </c>
      <c r="U67" s="27">
        <f>IFERROR(LARGE($J67:$N67,1),0)</f>
        <v>0</v>
      </c>
      <c r="V67" s="27">
        <f>IFERROR(LARGE($J67:$N67,2),0)</f>
        <v>0</v>
      </c>
      <c r="W67" s="28">
        <f>IFERROR(LARGE($D67:$I67,1),0)</f>
        <v>0</v>
      </c>
      <c r="X67" s="28">
        <f>IFERROR(LARGE($D67:$I67,2),0)</f>
        <v>0</v>
      </c>
      <c r="Y67">
        <f>SUM(U67:X67)</f>
        <v>0</v>
      </c>
      <c r="Z67">
        <f t="shared" si="1"/>
        <v>0</v>
      </c>
    </row>
    <row r="68" spans="1:26">
      <c r="A68" s="22">
        <f t="shared" si="3"/>
        <v>40</v>
      </c>
      <c r="B68" s="29" t="s">
        <v>158</v>
      </c>
      <c r="C68" s="29">
        <v>0</v>
      </c>
      <c r="D68" s="37"/>
      <c r="E68" s="33"/>
      <c r="G68" s="33"/>
      <c r="H68" s="33"/>
      <c r="I68" s="38"/>
      <c r="J68" s="37"/>
      <c r="K68" s="33"/>
      <c r="L68" s="33"/>
      <c r="N68" s="38"/>
      <c r="O68" s="4">
        <f>COUNT(J68,K68,L68,M68,N68)</f>
        <v>0</v>
      </c>
      <c r="P68" s="4">
        <f>COUNT(D68,E68,F68,G68,H68,I68)</f>
        <v>0</v>
      </c>
      <c r="Q68" s="4">
        <f>O68+P68</f>
        <v>0</v>
      </c>
      <c r="R68" s="4">
        <f>IF(O68&gt;2,2,O68)</f>
        <v>0</v>
      </c>
      <c r="S68" s="4">
        <f>IF(P68&gt;2,2,P68)</f>
        <v>0</v>
      </c>
      <c r="T68" s="36">
        <f>R68+S68</f>
        <v>0</v>
      </c>
      <c r="U68" s="27">
        <f>IFERROR(LARGE($J68:$N68,1),0)</f>
        <v>0</v>
      </c>
      <c r="V68" s="27">
        <f>IFERROR(LARGE($J68:$N68,2),0)</f>
        <v>0</v>
      </c>
      <c r="W68" s="28">
        <f>IFERROR(LARGE($D68:$I68,1),0)</f>
        <v>0</v>
      </c>
      <c r="X68" s="28">
        <f>IFERROR(LARGE($D68:$I68,2),0)</f>
        <v>0</v>
      </c>
      <c r="Y68">
        <f>SUM(U68:X68)</f>
        <v>0</v>
      </c>
      <c r="Z68">
        <f t="shared" si="1"/>
        <v>0</v>
      </c>
    </row>
    <row r="69" spans="1:26">
      <c r="A69" s="22">
        <f t="shared" si="3"/>
        <v>40</v>
      </c>
      <c r="B69" s="29" t="s">
        <v>159</v>
      </c>
      <c r="C69" s="29">
        <v>0</v>
      </c>
      <c r="D69" s="30"/>
      <c r="E69" s="1"/>
      <c r="F69" s="2"/>
      <c r="G69" s="1"/>
      <c r="H69" s="1"/>
      <c r="I69" s="31"/>
      <c r="J69" s="30"/>
      <c r="K69" s="1"/>
      <c r="L69" s="1"/>
      <c r="M69" s="2"/>
      <c r="N69" s="31"/>
      <c r="O69" s="4">
        <f>COUNT(J69,K69,L69,M69,N69)</f>
        <v>0</v>
      </c>
      <c r="P69" s="4">
        <f>COUNT(D69,E69,F69,G69,H69,I69)</f>
        <v>0</v>
      </c>
      <c r="Q69" s="4">
        <f>O69+P69</f>
        <v>0</v>
      </c>
      <c r="R69" s="4">
        <f>IF(O69&gt;2,2,O69)</f>
        <v>0</v>
      </c>
      <c r="S69" s="4">
        <f>IF(P69&gt;2,2,P69)</f>
        <v>0</v>
      </c>
      <c r="T69" s="32">
        <f>R69+S69</f>
        <v>0</v>
      </c>
      <c r="U69" s="27">
        <f>IFERROR(LARGE($J69:$N69,1),0)</f>
        <v>0</v>
      </c>
      <c r="V69" s="27">
        <f>IFERROR(LARGE($J69:$N69,2),0)</f>
        <v>0</v>
      </c>
      <c r="W69" s="28">
        <f>IFERROR(LARGE($D69:$I69,1),0)</f>
        <v>0</v>
      </c>
      <c r="X69" s="28">
        <f>IFERROR(LARGE($D69:$I69,2),0)</f>
        <v>0</v>
      </c>
      <c r="Y69">
        <f>SUM(U69:X69)</f>
        <v>0</v>
      </c>
      <c r="Z69">
        <f t="shared" si="1"/>
        <v>0</v>
      </c>
    </row>
    <row r="70" spans="1:26">
      <c r="A70" s="22">
        <f t="shared" si="3"/>
        <v>40</v>
      </c>
      <c r="B70" s="29" t="s">
        <v>160</v>
      </c>
      <c r="C70" s="29">
        <v>0</v>
      </c>
      <c r="D70" s="30"/>
      <c r="E70" s="1"/>
      <c r="F70" s="40"/>
      <c r="G70" s="1"/>
      <c r="H70" s="1"/>
      <c r="I70" s="31"/>
      <c r="J70" s="30"/>
      <c r="K70" s="1"/>
      <c r="L70" s="1"/>
      <c r="M70" s="1"/>
      <c r="N70" s="31" t="s">
        <v>43</v>
      </c>
      <c r="O70" s="4">
        <f>COUNT(J70,K70,L70,M70,N70)</f>
        <v>0</v>
      </c>
      <c r="P70" s="4">
        <f>COUNT(D70,E70,F70,G70,H70,I70)</f>
        <v>0</v>
      </c>
      <c r="Q70" s="4">
        <f>O70+P70</f>
        <v>0</v>
      </c>
      <c r="R70" s="4">
        <f>IF(O70&gt;2,2,O70)</f>
        <v>0</v>
      </c>
      <c r="S70" s="4">
        <f>IF(P70&gt;2,2,P70)</f>
        <v>0</v>
      </c>
      <c r="T70" s="36">
        <f>R70+S70</f>
        <v>0</v>
      </c>
      <c r="U70" s="27">
        <f>IFERROR(LARGE($J70:$N70,1),0)</f>
        <v>0</v>
      </c>
      <c r="V70" s="27">
        <f>IFERROR(LARGE($J70:$N70,2),0)</f>
        <v>0</v>
      </c>
      <c r="W70" s="28">
        <f>IFERROR(LARGE($D70:$I70,1),0)</f>
        <v>0</v>
      </c>
      <c r="X70" s="28">
        <f>IFERROR(LARGE($D70:$I70,2),0)</f>
        <v>0</v>
      </c>
      <c r="Y70">
        <f>SUM(U70:X70)</f>
        <v>0</v>
      </c>
      <c r="Z70">
        <f t="shared" si="1"/>
        <v>0</v>
      </c>
    </row>
    <row r="71" spans="1:26">
      <c r="A71" s="22">
        <f t="shared" si="3"/>
        <v>40</v>
      </c>
      <c r="B71" s="29" t="s">
        <v>161</v>
      </c>
      <c r="C71" s="29">
        <v>0</v>
      </c>
      <c r="D71" s="37"/>
      <c r="E71" s="33"/>
      <c r="G71" s="33"/>
      <c r="H71" s="33"/>
      <c r="I71" s="38"/>
      <c r="J71" s="37"/>
      <c r="K71" s="33"/>
      <c r="L71" s="33"/>
      <c r="N71" s="38"/>
      <c r="O71" s="4">
        <f>COUNT(J71,K71,L71,M71,N71)</f>
        <v>0</v>
      </c>
      <c r="P71" s="4">
        <f>COUNT(D71,E71,F71,G71,H71,I71)</f>
        <v>0</v>
      </c>
      <c r="Q71" s="4">
        <f>O71+P71</f>
        <v>0</v>
      </c>
      <c r="R71" s="4">
        <f>IF(O71&gt;2,2,O71)</f>
        <v>0</v>
      </c>
      <c r="S71" s="4">
        <f>IF(P71&gt;2,2,P71)</f>
        <v>0</v>
      </c>
      <c r="T71" s="36">
        <f>R71+S71</f>
        <v>0</v>
      </c>
      <c r="U71" s="27">
        <f>IFERROR(LARGE($J71:$N71,1),0)</f>
        <v>0</v>
      </c>
      <c r="V71" s="27">
        <f>IFERROR(LARGE($J71:$N71,2),0)</f>
        <v>0</v>
      </c>
      <c r="W71" s="28">
        <f>IFERROR(LARGE($D71:$I71,1),0)</f>
        <v>0</v>
      </c>
      <c r="X71" s="28">
        <f>IFERROR(LARGE($D71:$I71,2),0)</f>
        <v>0</v>
      </c>
      <c r="Y71">
        <f>SUM(U71:X71)</f>
        <v>0</v>
      </c>
      <c r="Z71">
        <f t="shared" si="1"/>
        <v>0</v>
      </c>
    </row>
    <row r="72" spans="1:26">
      <c r="A72" s="22">
        <f t="shared" si="3"/>
        <v>40</v>
      </c>
      <c r="B72" s="29" t="s">
        <v>162</v>
      </c>
      <c r="C72" s="29">
        <v>0</v>
      </c>
      <c r="D72" s="30"/>
      <c r="E72" s="1"/>
      <c r="F72" s="2"/>
      <c r="G72" s="1"/>
      <c r="H72" s="1"/>
      <c r="I72" s="31"/>
      <c r="J72" s="30"/>
      <c r="K72" s="1"/>
      <c r="L72" s="1"/>
      <c r="M72" s="2"/>
      <c r="N72" s="31"/>
      <c r="O72" s="4">
        <f>COUNT(J72,K72,L72,M72,N72)</f>
        <v>0</v>
      </c>
      <c r="P72" s="4">
        <f>COUNT(D72,E72,F72,G72,H72,I72)</f>
        <v>0</v>
      </c>
      <c r="Q72" s="4">
        <f>O72+P72</f>
        <v>0</v>
      </c>
      <c r="R72" s="4">
        <f>IF(O72&gt;2,2,O72)</f>
        <v>0</v>
      </c>
      <c r="S72" s="4">
        <f>IF(P72&gt;2,2,P72)</f>
        <v>0</v>
      </c>
      <c r="T72" s="32">
        <f>R72+S72</f>
        <v>0</v>
      </c>
      <c r="U72" s="27">
        <f>IFERROR(LARGE($J72:$N72,1),0)</f>
        <v>0</v>
      </c>
      <c r="V72" s="27">
        <f>IFERROR(LARGE($J72:$N72,2),0)</f>
        <v>0</v>
      </c>
      <c r="W72" s="28">
        <f>IFERROR(LARGE($D72:$I72,1),0)</f>
        <v>0</v>
      </c>
      <c r="X72" s="28">
        <f>IFERROR(LARGE($D72:$I72,2),0)</f>
        <v>0</v>
      </c>
      <c r="Y72">
        <f>SUM(U72:X72)</f>
        <v>0</v>
      </c>
      <c r="Z72">
        <f t="shared" si="1"/>
        <v>0</v>
      </c>
    </row>
    <row r="73" spans="1:26">
      <c r="A73" s="22">
        <f t="shared" si="3"/>
        <v>40</v>
      </c>
      <c r="B73" s="29" t="s">
        <v>163</v>
      </c>
      <c r="C73" s="29">
        <v>0</v>
      </c>
      <c r="D73" s="37"/>
      <c r="E73" s="33"/>
      <c r="G73" s="33"/>
      <c r="H73" s="33"/>
      <c r="I73" s="38"/>
      <c r="J73" s="37"/>
      <c r="K73" s="33"/>
      <c r="L73" s="33"/>
      <c r="N73" s="38"/>
      <c r="O73" s="4">
        <f>COUNT(J73,K73,L73,M73,N73)</f>
        <v>0</v>
      </c>
      <c r="P73" s="4">
        <f>COUNT(D73,E73,F73,G73,H73,I73)</f>
        <v>0</v>
      </c>
      <c r="Q73" s="4">
        <f>O73+P73</f>
        <v>0</v>
      </c>
      <c r="R73" s="4">
        <f>IF(O73&gt;2,2,O73)</f>
        <v>0</v>
      </c>
      <c r="S73" s="4">
        <f>IF(P73&gt;2,2,P73)</f>
        <v>0</v>
      </c>
      <c r="T73" s="36">
        <f>R73+S73</f>
        <v>0</v>
      </c>
      <c r="U73" s="27">
        <f>IFERROR(LARGE($J73:$N73,1),0)</f>
        <v>0</v>
      </c>
      <c r="V73" s="27">
        <f>IFERROR(LARGE($J73:$N73,2),0)</f>
        <v>0</v>
      </c>
      <c r="W73" s="28">
        <f>IFERROR(LARGE($D73:$I73,1),0)</f>
        <v>0</v>
      </c>
      <c r="X73" s="28">
        <f>IFERROR(LARGE($D73:$I73,2),0)</f>
        <v>0</v>
      </c>
      <c r="Y73">
        <f>SUM(U73:X73)</f>
        <v>0</v>
      </c>
      <c r="Z73" s="4">
        <f t="shared" si="1"/>
        <v>0</v>
      </c>
    </row>
    <row r="74" spans="1:26">
      <c r="A74" s="22">
        <f t="shared" si="3"/>
        <v>40</v>
      </c>
      <c r="B74" s="22" t="s">
        <v>164</v>
      </c>
      <c r="C74" s="29">
        <v>0</v>
      </c>
      <c r="D74" s="30"/>
      <c r="E74" s="1"/>
      <c r="F74" s="2"/>
      <c r="G74" s="1"/>
      <c r="H74" s="1"/>
      <c r="I74" s="31"/>
      <c r="J74" s="30"/>
      <c r="K74" s="1"/>
      <c r="L74" s="1"/>
      <c r="M74" s="2"/>
      <c r="N74" s="31"/>
      <c r="O74" s="4">
        <f>COUNT(J74,K74,L74,M74,N74)</f>
        <v>0</v>
      </c>
      <c r="P74" s="4">
        <f>COUNT(D74,E74,F74,G74,H74,I74)</f>
        <v>0</v>
      </c>
      <c r="Q74" s="4">
        <f>O74+P74</f>
        <v>0</v>
      </c>
      <c r="R74" s="4">
        <f>IF(O74&gt;2,2,O74)</f>
        <v>0</v>
      </c>
      <c r="S74" s="4">
        <f>IF(P74&gt;2,2,P74)</f>
        <v>0</v>
      </c>
      <c r="T74" s="32">
        <f>R74+S74</f>
        <v>0</v>
      </c>
      <c r="U74" s="27">
        <f>IFERROR(LARGE($J74:$N74,1),0)</f>
        <v>0</v>
      </c>
      <c r="V74" s="27">
        <f>IFERROR(LARGE($J74:$N74,2),0)</f>
        <v>0</v>
      </c>
      <c r="W74" s="28">
        <f>IFERROR(LARGE($D74:$I74,1),0)</f>
        <v>0</v>
      </c>
      <c r="X74" s="28">
        <f>IFERROR(LARGE($D74:$I74,2),0)</f>
        <v>0</v>
      </c>
      <c r="Y74">
        <f>SUM(U74:X74)</f>
        <v>0</v>
      </c>
      <c r="Z74">
        <f t="shared" si="1"/>
        <v>0</v>
      </c>
    </row>
    <row r="75" spans="1:26">
      <c r="A75" s="22">
        <f t="shared" si="3"/>
        <v>40</v>
      </c>
      <c r="B75" s="61" t="s">
        <v>165</v>
      </c>
      <c r="C75" s="29">
        <v>0</v>
      </c>
      <c r="D75" s="37"/>
      <c r="E75" s="33"/>
      <c r="G75" s="33"/>
      <c r="H75" s="33"/>
      <c r="I75" s="38"/>
      <c r="J75" s="37"/>
      <c r="K75" s="33"/>
      <c r="L75" s="33"/>
      <c r="N75" s="38"/>
      <c r="O75" s="4">
        <f>COUNT(J75,K75,L75,M75,N75)</f>
        <v>0</v>
      </c>
      <c r="P75" s="4">
        <f>COUNT(D75,E75,F75,G75,H75,I75)</f>
        <v>0</v>
      </c>
      <c r="Q75" s="4">
        <f>O75+P75</f>
        <v>0</v>
      </c>
      <c r="R75" s="4">
        <f>IF(O75&gt;2,2,O75)</f>
        <v>0</v>
      </c>
      <c r="S75" s="4">
        <f>IF(P75&gt;2,2,P75)</f>
        <v>0</v>
      </c>
      <c r="T75" s="36">
        <f>R75+S75</f>
        <v>0</v>
      </c>
      <c r="U75" s="27">
        <f>IFERROR(LARGE($J75:$N75,1),0)</f>
        <v>0</v>
      </c>
      <c r="V75" s="27">
        <f>IFERROR(LARGE($J75:$N75,2),0)</f>
        <v>0</v>
      </c>
      <c r="W75" s="28">
        <f>IFERROR(LARGE($D75:$I75,1),0)</f>
        <v>0</v>
      </c>
      <c r="X75" s="28">
        <f>IFERROR(LARGE($D75:$I75,2),0)</f>
        <v>0</v>
      </c>
      <c r="Y75">
        <f>SUM(U75:X75)</f>
        <v>0</v>
      </c>
      <c r="Z75">
        <f t="shared" si="1"/>
        <v>0</v>
      </c>
    </row>
    <row r="76" spans="1:26">
      <c r="A76" s="22">
        <f t="shared" si="3"/>
        <v>40</v>
      </c>
      <c r="B76" s="29" t="s">
        <v>166</v>
      </c>
      <c r="C76" s="29">
        <v>0</v>
      </c>
      <c r="D76" s="37"/>
      <c r="E76" s="33"/>
      <c r="G76" s="33"/>
      <c r="H76" s="33"/>
      <c r="I76" s="38"/>
      <c r="J76" s="37"/>
      <c r="K76" s="33"/>
      <c r="L76" s="33"/>
      <c r="N76" s="38"/>
      <c r="O76" s="4">
        <f>COUNT(J76,K76,L76,M76,N76)</f>
        <v>0</v>
      </c>
      <c r="P76" s="4">
        <f>COUNT(D76,E76,F76,G76,H76,I76)</f>
        <v>0</v>
      </c>
      <c r="Q76" s="4">
        <f>O76+P76</f>
        <v>0</v>
      </c>
      <c r="R76" s="4">
        <f>IF(O76&gt;2,2,O76)</f>
        <v>0</v>
      </c>
      <c r="S76" s="4">
        <f>IF(P76&gt;2,2,P76)</f>
        <v>0</v>
      </c>
      <c r="T76" s="36">
        <f>R76+S76</f>
        <v>0</v>
      </c>
      <c r="U76" s="27">
        <f>IFERROR(LARGE($J76:$N76,1),0)</f>
        <v>0</v>
      </c>
      <c r="V76" s="27">
        <f>IFERROR(LARGE($J76:$N76,2),0)</f>
        <v>0</v>
      </c>
      <c r="W76" s="28">
        <f>IFERROR(LARGE($D76:$I76,1),0)</f>
        <v>0</v>
      </c>
      <c r="X76" s="28">
        <f>IFERROR(LARGE($D76:$I76,2),0)</f>
        <v>0</v>
      </c>
      <c r="Y76">
        <f>SUM(U76:X76)</f>
        <v>0</v>
      </c>
      <c r="Z76">
        <f t="shared" si="1"/>
        <v>0</v>
      </c>
    </row>
    <row r="77" spans="1:26">
      <c r="A77" s="22">
        <f t="shared" si="3"/>
        <v>40</v>
      </c>
      <c r="B77" s="22" t="s">
        <v>167</v>
      </c>
      <c r="C77" s="29">
        <v>0</v>
      </c>
      <c r="D77" s="37"/>
      <c r="E77" s="33"/>
      <c r="G77" s="33"/>
      <c r="H77" s="33"/>
      <c r="I77" s="38"/>
      <c r="J77" s="37"/>
      <c r="K77" s="33"/>
      <c r="L77" s="33"/>
      <c r="N77" s="38"/>
      <c r="O77" s="4">
        <f>COUNT(J77,K77,L77,M77,N77)</f>
        <v>0</v>
      </c>
      <c r="P77" s="4">
        <f>COUNT(D77,E77,F77,G77,H77,I77)</f>
        <v>0</v>
      </c>
      <c r="Q77" s="4">
        <f>O77+P77</f>
        <v>0</v>
      </c>
      <c r="R77" s="4">
        <f>IF(O77&gt;2,2,O77)</f>
        <v>0</v>
      </c>
      <c r="S77" s="4">
        <f>IF(P77&gt;2,2,P77)</f>
        <v>0</v>
      </c>
      <c r="T77" s="36">
        <f>R77+S77</f>
        <v>0</v>
      </c>
      <c r="U77" s="27">
        <f>IFERROR(LARGE($J77:$N77,1),0)</f>
        <v>0</v>
      </c>
      <c r="V77" s="27">
        <f>IFERROR(LARGE($J77:$N77,2),0)</f>
        <v>0</v>
      </c>
      <c r="W77" s="28">
        <f>IFERROR(LARGE($D77:$I77,1),0)</f>
        <v>0</v>
      </c>
      <c r="X77" s="28">
        <f>IFERROR(LARGE($D77:$I77,2),0)</f>
        <v>0</v>
      </c>
      <c r="Y77">
        <f>SUM(U77:X77)</f>
        <v>0</v>
      </c>
      <c r="Z77">
        <f t="shared" si="1"/>
        <v>0</v>
      </c>
    </row>
    <row r="78" spans="1:26">
      <c r="A78" s="22">
        <f t="shared" si="3"/>
        <v>40</v>
      </c>
      <c r="B78" s="22" t="s">
        <v>168</v>
      </c>
      <c r="C78" s="29">
        <v>0</v>
      </c>
      <c r="D78" s="37"/>
      <c r="E78" s="33"/>
      <c r="G78" s="33"/>
      <c r="H78" s="33"/>
      <c r="I78" s="38"/>
      <c r="J78" s="37"/>
      <c r="K78" s="33"/>
      <c r="L78" s="33"/>
      <c r="N78" s="38"/>
      <c r="O78" s="4">
        <f>COUNT(J78,K78,L78,M78,N78)</f>
        <v>0</v>
      </c>
      <c r="P78" s="4">
        <f>COUNT(D78,E78,F78,G78,H78,I78)</f>
        <v>0</v>
      </c>
      <c r="Q78" s="4">
        <f>O78+P78</f>
        <v>0</v>
      </c>
      <c r="R78" s="4">
        <f>IF(O78&gt;2,2,O78)</f>
        <v>0</v>
      </c>
      <c r="S78" s="4">
        <f>IF(P78&gt;2,2,P78)</f>
        <v>0</v>
      </c>
      <c r="T78" s="36">
        <f>R78+S78</f>
        <v>0</v>
      </c>
      <c r="U78" s="27">
        <f>IFERROR(LARGE($J78:$N78,1),0)</f>
        <v>0</v>
      </c>
      <c r="V78" s="27">
        <f>IFERROR(LARGE($J78:$N78,2),0)</f>
        <v>0</v>
      </c>
      <c r="W78" s="28">
        <f>IFERROR(LARGE($D78:$I78,1),0)</f>
        <v>0</v>
      </c>
      <c r="X78" s="28">
        <f>IFERROR(LARGE($D78:$I78,2),0)</f>
        <v>0</v>
      </c>
      <c r="Y78">
        <f>SUM(U78:X78)</f>
        <v>0</v>
      </c>
      <c r="Z78">
        <f t="shared" si="1"/>
        <v>0</v>
      </c>
    </row>
    <row r="79" spans="1:26">
      <c r="A79" s="22">
        <f t="shared" si="3"/>
        <v>40</v>
      </c>
      <c r="B79" s="29" t="s">
        <v>169</v>
      </c>
      <c r="C79" s="29">
        <v>0</v>
      </c>
      <c r="D79" s="30"/>
      <c r="E79" s="1"/>
      <c r="F79" s="40"/>
      <c r="G79" s="1"/>
      <c r="H79" s="1"/>
      <c r="I79" s="31"/>
      <c r="J79" s="30"/>
      <c r="K79" s="1"/>
      <c r="L79" s="1"/>
      <c r="M79" s="1"/>
      <c r="N79" s="31"/>
      <c r="O79" s="4">
        <f>COUNT(J79,K79,L79,M79,N79)</f>
        <v>0</v>
      </c>
      <c r="P79" s="4">
        <f>COUNT(D79,E79,F79,G79,H79,I79)</f>
        <v>0</v>
      </c>
      <c r="Q79" s="4">
        <f>O79+P79</f>
        <v>0</v>
      </c>
      <c r="R79" s="4">
        <f>IF(O79&gt;2,2,O79)</f>
        <v>0</v>
      </c>
      <c r="S79" s="4">
        <f>IF(P79&gt;2,2,P79)</f>
        <v>0</v>
      </c>
      <c r="T79" s="36">
        <f>R79+S79</f>
        <v>0</v>
      </c>
      <c r="U79" s="27">
        <f>IFERROR(LARGE($J79:$N79,1),0)</f>
        <v>0</v>
      </c>
      <c r="V79" s="27">
        <f>IFERROR(LARGE($J79:$N79,2),0)</f>
        <v>0</v>
      </c>
      <c r="W79" s="28">
        <f>IFERROR(LARGE($D79:$I79,1),0)</f>
        <v>0</v>
      </c>
      <c r="X79" s="28">
        <f>IFERROR(LARGE($D79:$I79,2),0)</f>
        <v>0</v>
      </c>
      <c r="Y79">
        <f>SUM(U79:X79)</f>
        <v>0</v>
      </c>
      <c r="Z79">
        <f t="shared" si="1"/>
        <v>0</v>
      </c>
    </row>
    <row r="80" spans="1:26">
      <c r="A80" s="22">
        <f t="shared" si="3"/>
        <v>40</v>
      </c>
      <c r="B80" s="22" t="s">
        <v>170</v>
      </c>
      <c r="C80" s="29">
        <v>0</v>
      </c>
      <c r="D80" s="37"/>
      <c r="G80" s="33"/>
      <c r="I80" s="38"/>
      <c r="J80" s="37"/>
      <c r="N80" s="38"/>
      <c r="O80" s="4">
        <f>COUNT(J80,K80,L80,M80,N80)</f>
        <v>0</v>
      </c>
      <c r="P80" s="4">
        <f>COUNT(D80,E80,F80,G80,H80,I80)</f>
        <v>0</v>
      </c>
      <c r="Q80" s="4">
        <f>O80+P80</f>
        <v>0</v>
      </c>
      <c r="R80" s="4">
        <f>IF(O80&gt;2,2,O80)</f>
        <v>0</v>
      </c>
      <c r="S80" s="4">
        <f>IF(P80&gt;2,2,P80)</f>
        <v>0</v>
      </c>
      <c r="T80" s="36">
        <f>R80+S80</f>
        <v>0</v>
      </c>
      <c r="U80" s="27">
        <f>IFERROR(LARGE($J80:$N80,1),0)</f>
        <v>0</v>
      </c>
      <c r="V80" s="27">
        <f>IFERROR(LARGE($J80:$N80,2),0)</f>
        <v>0</v>
      </c>
      <c r="W80" s="28">
        <f>IFERROR(LARGE($D80:$I80,1),0)</f>
        <v>0</v>
      </c>
      <c r="X80" s="28">
        <f>IFERROR(LARGE($D80:$I80,2),0)</f>
        <v>0</v>
      </c>
      <c r="Y80">
        <f>SUM(U80:X80)</f>
        <v>0</v>
      </c>
      <c r="Z80">
        <f t="shared" si="1"/>
        <v>0</v>
      </c>
    </row>
    <row r="81" spans="1:26">
      <c r="A81" s="22">
        <f t="shared" si="3"/>
        <v>40</v>
      </c>
      <c r="B81" s="29" t="s">
        <v>171</v>
      </c>
      <c r="C81" s="29">
        <v>0</v>
      </c>
      <c r="D81" s="37"/>
      <c r="E81" s="33"/>
      <c r="G81" s="33"/>
      <c r="H81" s="33"/>
      <c r="I81" s="38"/>
      <c r="J81" s="37"/>
      <c r="K81" s="33"/>
      <c r="L81" s="33"/>
      <c r="N81" s="38"/>
      <c r="O81" s="4">
        <f>COUNT(J81,K81,L81,M81,N81)</f>
        <v>0</v>
      </c>
      <c r="P81" s="4">
        <f>COUNT(D81,E81,F81,G81,H81,I81)</f>
        <v>0</v>
      </c>
      <c r="Q81" s="4">
        <f>O81+P81</f>
        <v>0</v>
      </c>
      <c r="R81" s="4">
        <f>IF(O81&gt;2,2,O81)</f>
        <v>0</v>
      </c>
      <c r="S81" s="4">
        <f>IF(P81&gt;2,2,P81)</f>
        <v>0</v>
      </c>
      <c r="T81" s="36">
        <f>R81+S81</f>
        <v>0</v>
      </c>
      <c r="U81" s="27">
        <f>IFERROR(LARGE($J81:$N81,1),0)</f>
        <v>0</v>
      </c>
      <c r="V81" s="27">
        <f>IFERROR(LARGE($J81:$N81,2),0)</f>
        <v>0</v>
      </c>
      <c r="W81" s="28">
        <f>IFERROR(LARGE($D81:$I81,1),0)</f>
        <v>0</v>
      </c>
      <c r="X81" s="28">
        <f>IFERROR(LARGE($D81:$I81,2),0)</f>
        <v>0</v>
      </c>
      <c r="Y81">
        <f>SUM(U81:X81)</f>
        <v>0</v>
      </c>
      <c r="Z81">
        <f t="shared" si="1"/>
        <v>0</v>
      </c>
    </row>
    <row r="82" spans="1:26">
      <c r="A82" s="22">
        <f t="shared" si="3"/>
        <v>40</v>
      </c>
      <c r="B82" s="29" t="s">
        <v>172</v>
      </c>
      <c r="C82" s="29">
        <v>0</v>
      </c>
      <c r="D82" s="37"/>
      <c r="E82" s="33"/>
      <c r="G82" s="33"/>
      <c r="H82" s="33"/>
      <c r="I82" s="38"/>
      <c r="J82" s="37"/>
      <c r="K82" s="33"/>
      <c r="L82" s="43"/>
      <c r="N82" s="38"/>
      <c r="O82" s="4">
        <f>COUNT(J82,K82,L82,M82,N82)</f>
        <v>0</v>
      </c>
      <c r="P82" s="4">
        <f>COUNT(D82,E82,F82,G82,H82,I82)</f>
        <v>0</v>
      </c>
      <c r="Q82" s="4">
        <f>O82+P82</f>
        <v>0</v>
      </c>
      <c r="R82" s="4">
        <f>IF(O82&gt;2,2,O82)</f>
        <v>0</v>
      </c>
      <c r="S82" s="4">
        <f>IF(P82&gt;2,2,P82)</f>
        <v>0</v>
      </c>
      <c r="T82" s="36">
        <f>R82+S82</f>
        <v>0</v>
      </c>
      <c r="U82" s="27">
        <f>IFERROR(LARGE($J82:$N82,1),0)</f>
        <v>0</v>
      </c>
      <c r="V82" s="27">
        <f>IFERROR(LARGE($J82:$N82,2),0)</f>
        <v>0</v>
      </c>
      <c r="W82" s="28">
        <f>IFERROR(LARGE($D82:$I82,1),0)</f>
        <v>0</v>
      </c>
      <c r="X82" s="28">
        <f>IFERROR(LARGE($D82:$I82,2),0)</f>
        <v>0</v>
      </c>
      <c r="Y82">
        <f>SUM(U82:X82)</f>
        <v>0</v>
      </c>
      <c r="Z82">
        <f t="shared" si="1"/>
        <v>0</v>
      </c>
    </row>
    <row r="83" spans="1:26">
      <c r="A83" s="22">
        <f t="shared" si="3"/>
        <v>40</v>
      </c>
      <c r="B83" s="63" t="s">
        <v>173</v>
      </c>
      <c r="C83" s="29">
        <v>0</v>
      </c>
      <c r="D83" s="30"/>
      <c r="E83" s="1"/>
      <c r="G83" s="1"/>
      <c r="H83" s="1"/>
      <c r="I83" s="31"/>
      <c r="J83" s="30"/>
      <c r="K83" s="1"/>
      <c r="L83" s="1"/>
      <c r="M83" s="1"/>
      <c r="N83" s="31"/>
      <c r="O83" s="4">
        <f>COUNT(J83,K83,L83,M83,N83)</f>
        <v>0</v>
      </c>
      <c r="P83" s="4">
        <f>COUNT(D83,E83,F83,G83,H83,I83)</f>
        <v>0</v>
      </c>
      <c r="Q83" s="4">
        <f>O83+P83</f>
        <v>0</v>
      </c>
      <c r="R83" s="4">
        <f>IF(O83&gt;2,2,O83)</f>
        <v>0</v>
      </c>
      <c r="S83" s="4">
        <f>IF(P83&gt;2,2,P83)</f>
        <v>0</v>
      </c>
      <c r="T83" s="32">
        <f>R83+S83</f>
        <v>0</v>
      </c>
      <c r="U83" s="27">
        <f>IFERROR(LARGE($J83:$N83,1),0)</f>
        <v>0</v>
      </c>
      <c r="V83" s="27">
        <f>IFERROR(LARGE($J83:$N83,2),0)</f>
        <v>0</v>
      </c>
      <c r="W83" s="28">
        <f>IFERROR(LARGE($D83:$I83,1),0)</f>
        <v>0</v>
      </c>
      <c r="X83" s="28">
        <f>IFERROR(LARGE($D83:$I83,2),0)</f>
        <v>0</v>
      </c>
      <c r="Y83">
        <f>SUM(U83:X83)</f>
        <v>0</v>
      </c>
      <c r="Z83">
        <f t="shared" si="1"/>
        <v>0</v>
      </c>
    </row>
    <row r="84" spans="1:26">
      <c r="A84" s="22">
        <f t="shared" si="3"/>
        <v>40</v>
      </c>
      <c r="B84" t="s">
        <v>174</v>
      </c>
      <c r="C84" s="29">
        <v>0</v>
      </c>
      <c r="D84" s="30"/>
      <c r="E84" s="1"/>
      <c r="F84" s="40"/>
      <c r="G84" s="1"/>
      <c r="H84" s="1"/>
      <c r="I84" s="31"/>
      <c r="J84" s="30"/>
      <c r="K84" s="1"/>
      <c r="L84" s="1"/>
      <c r="M84" s="1"/>
      <c r="N84" s="31"/>
      <c r="O84" s="4">
        <f>COUNT(J84,K84,L84,M84,N84)</f>
        <v>0</v>
      </c>
      <c r="P84" s="4">
        <f>COUNT(D84,E84,F84,G84,H84,I84)</f>
        <v>0</v>
      </c>
      <c r="Q84" s="4">
        <f>O84+P84</f>
        <v>0</v>
      </c>
      <c r="R84" s="4">
        <f>IF(O84&gt;2,2,O84)</f>
        <v>0</v>
      </c>
      <c r="S84" s="4">
        <f>IF(P84&gt;2,2,P84)</f>
        <v>0</v>
      </c>
      <c r="T84" s="36">
        <f>R84+S84</f>
        <v>0</v>
      </c>
      <c r="U84" s="27">
        <f>IFERROR(LARGE($J84:$N84,1),0)</f>
        <v>0</v>
      </c>
      <c r="V84" s="27">
        <f>IFERROR(LARGE($J84:$N84,2),0)</f>
        <v>0</v>
      </c>
      <c r="W84" s="28">
        <f>IFERROR(LARGE($D84:$I84,1),0)</f>
        <v>0</v>
      </c>
      <c r="X84" s="28">
        <f>IFERROR(LARGE($D84:$I84,2),0)</f>
        <v>0</v>
      </c>
      <c r="Y84">
        <f>SUM(U84:X84)</f>
        <v>0</v>
      </c>
      <c r="Z84">
        <f t="shared" si="1"/>
        <v>0</v>
      </c>
    </row>
    <row r="85" spans="1:26">
      <c r="A85" s="22">
        <f t="shared" si="3"/>
        <v>40</v>
      </c>
      <c r="B85" s="29" t="s">
        <v>175</v>
      </c>
      <c r="C85" s="29">
        <v>0</v>
      </c>
      <c r="D85" s="37"/>
      <c r="E85" s="33"/>
      <c r="G85" s="33"/>
      <c r="H85" s="33"/>
      <c r="I85" s="38"/>
      <c r="J85" s="37"/>
      <c r="K85" s="33"/>
      <c r="L85" s="43"/>
      <c r="N85" s="38"/>
      <c r="O85" s="4">
        <f>COUNT(J85,K85,L85,M85,N85)</f>
        <v>0</v>
      </c>
      <c r="P85" s="4">
        <f>COUNT(D85,E85,F85,G85,H85,I85)</f>
        <v>0</v>
      </c>
      <c r="Q85" s="4">
        <f>O85+P85</f>
        <v>0</v>
      </c>
      <c r="R85" s="4">
        <f>IF(O85&gt;2,2,O85)</f>
        <v>0</v>
      </c>
      <c r="S85" s="4">
        <f>IF(P85&gt;2,2,P85)</f>
        <v>0</v>
      </c>
      <c r="T85" s="36">
        <f>R85+S85</f>
        <v>0</v>
      </c>
      <c r="U85" s="27">
        <f>IFERROR(LARGE($J85:$N85,1),0)</f>
        <v>0</v>
      </c>
      <c r="V85" s="27">
        <f>IFERROR(LARGE($J85:$N85,2),0)</f>
        <v>0</v>
      </c>
      <c r="W85" s="28">
        <f>IFERROR(LARGE($D85:$I85,1),0)</f>
        <v>0</v>
      </c>
      <c r="X85" s="28">
        <f>IFERROR(LARGE($D85:$I85,2),0)</f>
        <v>0</v>
      </c>
      <c r="Y85">
        <f>SUM(U85:X85)</f>
        <v>0</v>
      </c>
      <c r="Z85">
        <f t="shared" si="1"/>
        <v>0</v>
      </c>
    </row>
    <row r="86" spans="1:26">
      <c r="A86" s="22">
        <f t="shared" si="3"/>
        <v>40</v>
      </c>
      <c r="B86" s="22" t="s">
        <v>176</v>
      </c>
      <c r="C86" s="29">
        <v>0</v>
      </c>
      <c r="D86" s="37"/>
      <c r="E86" s="33"/>
      <c r="G86" s="33"/>
      <c r="H86" s="33"/>
      <c r="I86" s="38"/>
      <c r="J86" s="37"/>
      <c r="K86" s="33"/>
      <c r="L86" s="33"/>
      <c r="N86" s="38"/>
      <c r="O86" s="4">
        <f>COUNT(J86,K86,L86,M86,N86)</f>
        <v>0</v>
      </c>
      <c r="P86" s="4">
        <f>COUNT(D86,E86,F86,G86,H86,I86)</f>
        <v>0</v>
      </c>
      <c r="Q86" s="4">
        <f>O86+P86</f>
        <v>0</v>
      </c>
      <c r="R86" s="4">
        <f>IF(O86&gt;2,2,O86)</f>
        <v>0</v>
      </c>
      <c r="S86" s="4">
        <f>IF(P86&gt;2,2,P86)</f>
        <v>0</v>
      </c>
      <c r="T86" s="36">
        <f>R86+S86</f>
        <v>0</v>
      </c>
      <c r="U86" s="27">
        <f>IFERROR(LARGE($J86:$N86,1),0)</f>
        <v>0</v>
      </c>
      <c r="V86" s="27">
        <f>IFERROR(LARGE($J86:$N86,2),0)</f>
        <v>0</v>
      </c>
      <c r="W86" s="28">
        <f>IFERROR(LARGE($D86:$I86,1),0)</f>
        <v>0</v>
      </c>
      <c r="X86" s="28">
        <f>IFERROR(LARGE($D86:$I86,2),0)</f>
        <v>0</v>
      </c>
      <c r="Y86">
        <f>SUM(U86:X86)</f>
        <v>0</v>
      </c>
      <c r="Z86">
        <f t="shared" si="1"/>
        <v>0</v>
      </c>
    </row>
    <row r="87" spans="1:26">
      <c r="A87">
        <f t="shared" si="3"/>
        <v>40</v>
      </c>
      <c r="B87" s="4" t="s">
        <v>177</v>
      </c>
      <c r="C87" s="29">
        <v>0</v>
      </c>
      <c r="D87" s="37"/>
      <c r="G87" s="33"/>
      <c r="I87" s="38"/>
      <c r="J87" s="37"/>
      <c r="N87" s="38"/>
      <c r="O87" s="4">
        <f>COUNT(J87,K87,L87,M87,N87)</f>
        <v>0</v>
      </c>
      <c r="P87" s="4">
        <f>COUNT(D87,E87,F87,G87,H87,I87)</f>
        <v>0</v>
      </c>
      <c r="Q87" s="4">
        <f>O87+P87</f>
        <v>0</v>
      </c>
      <c r="R87" s="4">
        <f>IF(O87&gt;2,2,O87)</f>
        <v>0</v>
      </c>
      <c r="S87" s="4">
        <f>IF(P87&gt;2,2,P87)</f>
        <v>0</v>
      </c>
      <c r="T87" s="36">
        <f>R87+S87</f>
        <v>0</v>
      </c>
      <c r="U87" s="27">
        <f>IFERROR(LARGE($J87:$N87,1),0)</f>
        <v>0</v>
      </c>
      <c r="V87" s="27">
        <f>IFERROR(LARGE($J87:$N87,2),0)</f>
        <v>0</v>
      </c>
      <c r="W87" s="28">
        <f>IFERROR(LARGE($D87:$I87,1),0)</f>
        <v>0</v>
      </c>
      <c r="X87" s="28">
        <f>IFERROR(LARGE($D87:$I87,2),0)</f>
        <v>0</v>
      </c>
      <c r="Y87">
        <f>SUM(U87:X87)</f>
        <v>0</v>
      </c>
      <c r="Z87">
        <f>Y87-C87</f>
        <v>0</v>
      </c>
    </row>
    <row r="88" spans="1:26">
      <c r="A88">
        <f t="shared" si="3"/>
        <v>40</v>
      </c>
      <c r="B88" s="29" t="s">
        <v>178</v>
      </c>
      <c r="C88" s="29">
        <v>0</v>
      </c>
      <c r="D88" s="37"/>
      <c r="E88" s="33"/>
      <c r="G88" s="33"/>
      <c r="H88" s="33"/>
      <c r="I88" s="38"/>
      <c r="J88" s="37"/>
      <c r="K88" s="33"/>
      <c r="L88" s="33"/>
      <c r="N88" s="38"/>
      <c r="O88" s="4">
        <f>COUNT(J88,K88,L88,M88,N88)</f>
        <v>0</v>
      </c>
      <c r="P88" s="4">
        <f>COUNT(D88,E88,F88,G88,H88,I88)</f>
        <v>0</v>
      </c>
      <c r="Q88" s="4">
        <f>O88+P88</f>
        <v>0</v>
      </c>
      <c r="R88" s="4">
        <f>IF(O88&gt;2,2,O88)</f>
        <v>0</v>
      </c>
      <c r="S88" s="4">
        <f>IF(P88&gt;2,2,P88)</f>
        <v>0</v>
      </c>
      <c r="T88" s="36">
        <f>R88+S88</f>
        <v>0</v>
      </c>
      <c r="U88" s="27">
        <f>IFERROR(LARGE($J88:$N88,1),0)</f>
        <v>0</v>
      </c>
      <c r="V88" s="27">
        <f>IFERROR(LARGE($J88:$N88,2),0)</f>
        <v>0</v>
      </c>
      <c r="W88" s="28">
        <f>IFERROR(LARGE($D88:$I88,1),0)</f>
        <v>0</v>
      </c>
      <c r="X88" s="28">
        <f>IFERROR(LARGE($D88:$I88,2),0)</f>
        <v>0</v>
      </c>
      <c r="Y88">
        <f>SUM(U88:X88)</f>
        <v>0</v>
      </c>
      <c r="Z88">
        <f>Y88-C88</f>
        <v>0</v>
      </c>
    </row>
    <row r="89" spans="1:26">
      <c r="A89">
        <f t="shared" si="3"/>
        <v>40</v>
      </c>
      <c r="B89" s="22" t="s">
        <v>179</v>
      </c>
      <c r="C89" s="29">
        <v>0</v>
      </c>
      <c r="D89" s="30"/>
      <c r="E89" s="1"/>
      <c r="F89" s="40"/>
      <c r="G89" s="1"/>
      <c r="H89" s="1"/>
      <c r="I89" s="31"/>
      <c r="J89" s="30"/>
      <c r="K89" s="1"/>
      <c r="L89" s="1"/>
      <c r="M89" s="1"/>
      <c r="N89" s="31"/>
      <c r="O89" s="4">
        <f>COUNT(J89,K89,L89,M89,N89)</f>
        <v>0</v>
      </c>
      <c r="P89" s="4">
        <f>COUNT(D89,E89,F89,G89,H89,I89)</f>
        <v>0</v>
      </c>
      <c r="Q89" s="4">
        <f>O89+P89</f>
        <v>0</v>
      </c>
      <c r="R89" s="4">
        <f>IF(O89&gt;2,2,O89)</f>
        <v>0</v>
      </c>
      <c r="S89" s="4">
        <f>IF(P89&gt;2,2,P89)</f>
        <v>0</v>
      </c>
      <c r="T89" s="36">
        <f>R89+S89</f>
        <v>0</v>
      </c>
      <c r="U89" s="27">
        <f>IFERROR(LARGE($J89:$N89,1),0)</f>
        <v>0</v>
      </c>
      <c r="V89" s="27">
        <f>IFERROR(LARGE($J89:$N89,2),0)</f>
        <v>0</v>
      </c>
      <c r="W89" s="28">
        <f>IFERROR(LARGE($D89:$I89,1),0)</f>
        <v>0</v>
      </c>
      <c r="X89" s="28">
        <f>IFERROR(LARGE($D89:$I89,2),0)</f>
        <v>0</v>
      </c>
      <c r="Y89">
        <f>SUM(U89:X89)</f>
        <v>0</v>
      </c>
      <c r="Z89">
        <f>Y89-C89</f>
        <v>0</v>
      </c>
    </row>
  </sheetData>
  <sheetProtection selectLockedCells="1" selectUnlockedCells="1"/>
  <sortState xmlns:xlrd2="http://schemas.microsoft.com/office/spreadsheetml/2017/richdata2" ref="B2:Y89">
    <sortCondition descending="1" ref="C2:C89"/>
  </sortState>
  <mergeCells count="2">
    <mergeCell ref="U1:V1"/>
    <mergeCell ref="W1:X1"/>
  </mergeCells>
  <pageMargins left="0.59027777777777779" right="0.59027777777777779" top="0.92361111111111116" bottom="0.90972222222222221" header="0.59027777777777779" footer="0.59027777777777779"/>
  <pageSetup paperSize="3" firstPageNumber="0" fitToHeight="10" orientation="landscape" horizontalDpi="300" verticalDpi="300" r:id="rId1"/>
  <headerFooter alignWithMargins="0">
    <oddHeader>&amp;C&amp;"Times New Roman,Regular"&amp;12&amp;A</oddHeader>
    <oddFooter>&amp;L&amp;"Times New Roman,Regular"&amp;12&amp;F&amp;R&amp;"Times New Roman,Regular"&amp;12&amp;P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0"/>
  <sheetViews>
    <sheetView zoomScale="75" zoomScaleNormal="75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A2" sqref="A2"/>
    </sheetView>
  </sheetViews>
  <sheetFormatPr defaultColWidth="11" defaultRowHeight="14.5"/>
  <cols>
    <col min="1" max="1" width="12.81640625" style="29" customWidth="1"/>
    <col min="2" max="2" width="30" style="29" customWidth="1"/>
    <col min="3" max="3" width="8" style="29" customWidth="1"/>
    <col min="4" max="4" width="12" style="45" customWidth="1"/>
    <col min="5" max="5" width="12" customWidth="1"/>
    <col min="6" max="6" width="12" style="33" customWidth="1"/>
    <col min="7" max="8" width="12" customWidth="1"/>
    <col min="9" max="9" width="12" style="46" customWidth="1"/>
    <col min="10" max="10" width="12" style="45" customWidth="1"/>
    <col min="11" max="13" width="12" customWidth="1"/>
    <col min="14" max="14" width="12" style="46" customWidth="1"/>
    <col min="15" max="19" width="10" hidden="1" customWidth="1"/>
    <col min="20" max="20" width="8" style="36" customWidth="1"/>
    <col min="21" max="24" width="7.26953125" style="4" customWidth="1"/>
    <col min="25" max="26" width="7.26953125" customWidth="1"/>
  </cols>
  <sheetData>
    <row r="1" spans="1:27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7" s="4" customFormat="1">
      <c r="A2" s="10">
        <f>RANK(C2,$C$2:$C$141,0)</f>
        <v>1</v>
      </c>
      <c r="B2" s="10" t="s">
        <v>180</v>
      </c>
      <c r="C2" s="10">
        <v>1360</v>
      </c>
      <c r="D2" s="34">
        <v>320</v>
      </c>
      <c r="E2" s="14"/>
      <c r="F2" s="16">
        <v>400</v>
      </c>
      <c r="G2" s="14">
        <v>320</v>
      </c>
      <c r="H2" s="14"/>
      <c r="I2" s="35"/>
      <c r="J2" s="34">
        <v>400</v>
      </c>
      <c r="K2" s="14">
        <v>240</v>
      </c>
      <c r="L2" s="14"/>
      <c r="M2" s="14">
        <v>160</v>
      </c>
      <c r="N2" s="35">
        <v>160</v>
      </c>
      <c r="O2">
        <f>COUNT(J2,K2,L2,M2,N2)</f>
        <v>4</v>
      </c>
      <c r="P2">
        <f>COUNT(D2,E2,F2,G2,H2,I2)</f>
        <v>3</v>
      </c>
      <c r="Q2">
        <f>O2+P2</f>
        <v>7</v>
      </c>
      <c r="R2">
        <f>IF(O2&gt;2,2,O2)</f>
        <v>2</v>
      </c>
      <c r="S2">
        <f>IF(P2&gt;2,2,P2)</f>
        <v>2</v>
      </c>
      <c r="T2" s="36">
        <f>R2+S2</f>
        <v>4</v>
      </c>
      <c r="U2" s="27">
        <f>IFERROR(LARGE($J2:$N2,1),0)</f>
        <v>400</v>
      </c>
      <c r="V2" s="27">
        <f>IFERROR(LARGE($J2:$N2,2),0)</f>
        <v>240</v>
      </c>
      <c r="W2" s="28">
        <f>IFERROR(LARGE($D2:$I2,1),0)</f>
        <v>400</v>
      </c>
      <c r="X2" s="28">
        <f>IFERROR(LARGE($D2:$I2,2),0)</f>
        <v>320</v>
      </c>
      <c r="Y2" s="4">
        <f>SUM(U2:X2)</f>
        <v>1360</v>
      </c>
      <c r="Z2" s="4">
        <f t="shared" ref="Z2:Z99" si="0">Y2-C2</f>
        <v>0</v>
      </c>
    </row>
    <row r="3" spans="1:27" ht="16" customHeight="1">
      <c r="A3" s="22">
        <f>RANK(C3,$C$2:$C$141,0)</f>
        <v>2</v>
      </c>
      <c r="B3" s="22" t="s">
        <v>181</v>
      </c>
      <c r="C3" s="22">
        <v>1240</v>
      </c>
      <c r="D3" s="42">
        <v>320</v>
      </c>
      <c r="E3" s="25"/>
      <c r="F3" s="25">
        <v>300</v>
      </c>
      <c r="G3" s="25">
        <v>400</v>
      </c>
      <c r="H3" s="25"/>
      <c r="I3" s="50">
        <v>240</v>
      </c>
      <c r="J3" s="42"/>
      <c r="K3" s="25"/>
      <c r="L3" s="25"/>
      <c r="M3" s="25">
        <v>400</v>
      </c>
      <c r="N3" s="50">
        <v>120</v>
      </c>
      <c r="O3" s="4">
        <f>COUNT(J3,K3,L3,M3,N3)</f>
        <v>2</v>
      </c>
      <c r="P3" s="4">
        <f>COUNT(D3,E3,F3,G3,H3,I3)</f>
        <v>4</v>
      </c>
      <c r="Q3" s="4">
        <f>O3+P3</f>
        <v>6</v>
      </c>
      <c r="R3" s="4">
        <f>IF(O3&gt;2,2,O3)</f>
        <v>2</v>
      </c>
      <c r="S3" s="4">
        <f>IF(P3&gt;2,2,P3)</f>
        <v>2</v>
      </c>
      <c r="T3" s="39">
        <f>R3+S3</f>
        <v>4</v>
      </c>
      <c r="U3" s="27">
        <f>IFERROR(LARGE($J3:$N3,1),0)</f>
        <v>400</v>
      </c>
      <c r="V3" s="27">
        <f>IFERROR(LARGE($J3:$N3,2),0)</f>
        <v>120</v>
      </c>
      <c r="W3" s="28">
        <f>IFERROR(LARGE($D3:$I3,1),0)</f>
        <v>400</v>
      </c>
      <c r="X3" s="28">
        <f>IFERROR(LARGE($D3:$I3,2),0)</f>
        <v>320</v>
      </c>
      <c r="Y3" s="4">
        <f>SUM(U3:X3)</f>
        <v>1240</v>
      </c>
      <c r="Z3" s="4">
        <f t="shared" si="0"/>
        <v>0</v>
      </c>
      <c r="AA3" s="4"/>
    </row>
    <row r="4" spans="1:27">
      <c r="A4" s="22">
        <f>RANK(C4,$C$2:$C$141,0)</f>
        <v>3</v>
      </c>
      <c r="B4" s="22" t="s">
        <v>182</v>
      </c>
      <c r="C4" s="22">
        <v>980</v>
      </c>
      <c r="D4" s="42"/>
      <c r="E4" s="25">
        <v>210</v>
      </c>
      <c r="F4" s="25">
        <v>200</v>
      </c>
      <c r="G4" s="25"/>
      <c r="H4" s="25">
        <v>200</v>
      </c>
      <c r="I4" s="50"/>
      <c r="J4" s="42"/>
      <c r="K4" s="25"/>
      <c r="L4" s="25">
        <v>250</v>
      </c>
      <c r="M4" s="25">
        <v>320</v>
      </c>
      <c r="N4" s="50"/>
      <c r="O4" s="4">
        <f>COUNT(J4,K4,L4,M4,N4)</f>
        <v>2</v>
      </c>
      <c r="P4" s="4">
        <f>COUNT(D4,E4,F4,G4,H4,I4)</f>
        <v>3</v>
      </c>
      <c r="Q4" s="4">
        <f>O4+P4</f>
        <v>5</v>
      </c>
      <c r="R4" s="4">
        <f>IF(O4&gt;2,2,O4)</f>
        <v>2</v>
      </c>
      <c r="S4" s="4">
        <f>IF(P4&gt;2,2,P4)</f>
        <v>2</v>
      </c>
      <c r="T4" s="39">
        <f>R4+S4</f>
        <v>4</v>
      </c>
      <c r="U4" s="27">
        <f>IFERROR(LARGE($J4:$N4,1),0)</f>
        <v>320</v>
      </c>
      <c r="V4" s="27">
        <f>IFERROR(LARGE($J4:$N4,2),0)</f>
        <v>250</v>
      </c>
      <c r="W4" s="28">
        <f>IFERROR(LARGE($D4:$I4,1),0)</f>
        <v>210</v>
      </c>
      <c r="X4" s="28">
        <f>IFERROR(LARGE($D4:$I4,2),0)</f>
        <v>200</v>
      </c>
      <c r="Y4" s="4">
        <f>SUM(U4:X4)</f>
        <v>980</v>
      </c>
      <c r="Z4">
        <f t="shared" si="0"/>
        <v>0</v>
      </c>
    </row>
    <row r="5" spans="1:27">
      <c r="A5" s="22">
        <f>RANK(C5,$C$2:$C$141,0)</f>
        <v>4</v>
      </c>
      <c r="B5" s="22" t="s">
        <v>117</v>
      </c>
      <c r="C5" s="29">
        <v>940</v>
      </c>
      <c r="D5" s="37">
        <v>240</v>
      </c>
      <c r="E5" s="33"/>
      <c r="F5" s="25"/>
      <c r="G5" s="33"/>
      <c r="H5" s="33">
        <v>300</v>
      </c>
      <c r="I5" s="38"/>
      <c r="J5" s="37">
        <v>160</v>
      </c>
      <c r="K5" s="33"/>
      <c r="L5" s="33"/>
      <c r="M5" s="33"/>
      <c r="N5" s="38">
        <v>240</v>
      </c>
      <c r="O5">
        <f>COUNT(J5,K5,L5,M5,N5)</f>
        <v>2</v>
      </c>
      <c r="P5">
        <f>COUNT(D5,E5,F5,G5,H5,I5)</f>
        <v>2</v>
      </c>
      <c r="Q5">
        <f>O5+P5</f>
        <v>4</v>
      </c>
      <c r="R5">
        <f>IF(O5&gt;2,2,O5)</f>
        <v>2</v>
      </c>
      <c r="S5">
        <f>IF(P5&gt;2,2,P5)</f>
        <v>2</v>
      </c>
      <c r="T5" s="36">
        <f>R5+S5</f>
        <v>4</v>
      </c>
      <c r="U5" s="27">
        <f>IFERROR(LARGE($J5:$N5,1),0)</f>
        <v>240</v>
      </c>
      <c r="V5" s="27">
        <f>IFERROR(LARGE($J5:$N5,2),0)</f>
        <v>160</v>
      </c>
      <c r="W5" s="28">
        <f>IFERROR(LARGE($D5:$I5,1),0)</f>
        <v>300</v>
      </c>
      <c r="X5" s="28">
        <f>IFERROR(LARGE($D5:$I5,2),0)</f>
        <v>240</v>
      </c>
      <c r="Y5">
        <f>SUM(U5:X5)</f>
        <v>940</v>
      </c>
      <c r="Z5">
        <f t="shared" si="0"/>
        <v>0</v>
      </c>
    </row>
    <row r="6" spans="1:27">
      <c r="A6" s="22">
        <f>RANK(C6,$C$2:$C$141,0)</f>
        <v>5</v>
      </c>
      <c r="B6" s="29" t="s">
        <v>184</v>
      </c>
      <c r="C6" s="29">
        <v>900</v>
      </c>
      <c r="D6" s="30">
        <v>400</v>
      </c>
      <c r="E6" s="1"/>
      <c r="F6" s="40">
        <v>500</v>
      </c>
      <c r="G6" s="1"/>
      <c r="H6" s="1"/>
      <c r="I6" s="31"/>
      <c r="J6" s="30"/>
      <c r="K6" s="1"/>
      <c r="L6" s="1"/>
      <c r="M6" s="1"/>
      <c r="N6" s="31"/>
      <c r="O6">
        <f>COUNT(J6,K6,L6,M6,N6)</f>
        <v>0</v>
      </c>
      <c r="P6">
        <f>COUNT(D6,E6,F6,G6,H6,I6)</f>
        <v>2</v>
      </c>
      <c r="Q6">
        <f>O6+P6</f>
        <v>2</v>
      </c>
      <c r="R6">
        <f>IF(O6&gt;2,2,O6)</f>
        <v>0</v>
      </c>
      <c r="S6">
        <f>IF(P6&gt;2,2,P6)</f>
        <v>2</v>
      </c>
      <c r="T6" s="36">
        <f>R6+S6</f>
        <v>2</v>
      </c>
      <c r="U6" s="27">
        <f>IFERROR(LARGE($J6:$N6,1),0)</f>
        <v>0</v>
      </c>
      <c r="V6" s="27">
        <f>IFERROR(LARGE($J6:$N6,2),0)</f>
        <v>0</v>
      </c>
      <c r="W6" s="28">
        <f>IFERROR(LARGE($D6:$I6,1),0)</f>
        <v>500</v>
      </c>
      <c r="X6" s="28">
        <f>IFERROR(LARGE($D6:$I6,2),0)</f>
        <v>400</v>
      </c>
      <c r="Y6">
        <f>SUM(U6:X6)</f>
        <v>900</v>
      </c>
      <c r="Z6" s="4">
        <f t="shared" si="0"/>
        <v>0</v>
      </c>
    </row>
    <row r="7" spans="1:27">
      <c r="A7" s="22">
        <f>RANK(C7,$C$2:$C$141,0)</f>
        <v>6</v>
      </c>
      <c r="B7" s="22" t="s">
        <v>183</v>
      </c>
      <c r="C7" s="22">
        <v>700</v>
      </c>
      <c r="D7" s="42"/>
      <c r="E7" s="25"/>
      <c r="F7" s="25">
        <v>200</v>
      </c>
      <c r="G7" s="25"/>
      <c r="H7" s="25">
        <v>500</v>
      </c>
      <c r="I7" s="50"/>
      <c r="J7" s="42"/>
      <c r="K7" s="25"/>
      <c r="L7" s="43"/>
      <c r="M7" s="25"/>
      <c r="N7" s="50"/>
      <c r="O7" s="4">
        <f>COUNT(J7,K7,L7,M7,N7)</f>
        <v>0</v>
      </c>
      <c r="P7" s="4">
        <f>COUNT(D7,E7,F7,G7,H7,I7)</f>
        <v>2</v>
      </c>
      <c r="Q7" s="4">
        <f>O7+P7</f>
        <v>2</v>
      </c>
      <c r="R7" s="4">
        <f>IF(O7&gt;2,2,O7)</f>
        <v>0</v>
      </c>
      <c r="S7" s="4">
        <f>IF(P7&gt;2,2,P7)</f>
        <v>2</v>
      </c>
      <c r="T7" s="39">
        <f>R7+S7</f>
        <v>2</v>
      </c>
      <c r="U7" s="27">
        <f>IFERROR(LARGE($J7:$N7,1),0)</f>
        <v>0</v>
      </c>
      <c r="V7" s="27">
        <f>IFERROR(LARGE($J7:$N7,2),0)</f>
        <v>0</v>
      </c>
      <c r="W7" s="28">
        <f>IFERROR(LARGE($D7:$I7,1),0)</f>
        <v>500</v>
      </c>
      <c r="X7" s="28">
        <f>IFERROR(LARGE($D7:$I7,2),0)</f>
        <v>200</v>
      </c>
      <c r="Y7">
        <f>SUM(U7:X7)</f>
        <v>700</v>
      </c>
      <c r="Z7">
        <f t="shared" si="0"/>
        <v>0</v>
      </c>
    </row>
    <row r="8" spans="1:27">
      <c r="A8" s="22">
        <f>RANK(C8,$C$2:$C$141,0)</f>
        <v>7</v>
      </c>
      <c r="B8" s="29" t="s">
        <v>187</v>
      </c>
      <c r="C8" s="29">
        <v>640</v>
      </c>
      <c r="D8" s="30">
        <v>240</v>
      </c>
      <c r="E8" s="1"/>
      <c r="F8" s="25"/>
      <c r="G8" s="1">
        <v>240</v>
      </c>
      <c r="H8" s="1"/>
      <c r="I8" s="31"/>
      <c r="J8" s="30"/>
      <c r="K8" s="1"/>
      <c r="L8" s="1"/>
      <c r="M8" s="1">
        <v>160</v>
      </c>
      <c r="N8" s="31"/>
      <c r="O8">
        <f>COUNT(J8,K8,L8,M8,N8)</f>
        <v>1</v>
      </c>
      <c r="P8">
        <f>COUNT(D8,E8,F8,G8,H8,I8)</f>
        <v>2</v>
      </c>
      <c r="Q8">
        <f>O8+P8</f>
        <v>3</v>
      </c>
      <c r="R8">
        <f>IF(O8&gt;2,2,O8)</f>
        <v>1</v>
      </c>
      <c r="S8">
        <f>IF(P8&gt;2,2,P8)</f>
        <v>2</v>
      </c>
      <c r="T8" s="36">
        <f>R8+S8</f>
        <v>3</v>
      </c>
      <c r="U8" s="27">
        <f>IFERROR(LARGE($J8:$N8,1),0)</f>
        <v>160</v>
      </c>
      <c r="V8" s="27">
        <f>IFERROR(LARGE($J8:$N8,2),0)</f>
        <v>0</v>
      </c>
      <c r="W8" s="28">
        <f>IFERROR(LARGE($D8:$I8,1),0)</f>
        <v>240</v>
      </c>
      <c r="X8" s="28">
        <f>IFERROR(LARGE($D8:$I8,2),0)</f>
        <v>240</v>
      </c>
      <c r="Y8">
        <f>SUM(U8:X8)</f>
        <v>640</v>
      </c>
      <c r="Z8" s="4">
        <f t="shared" si="0"/>
        <v>0</v>
      </c>
    </row>
    <row r="9" spans="1:27">
      <c r="A9" s="22">
        <f>RANK(C9,$C$2:$C$141,0)</f>
        <v>8</v>
      </c>
      <c r="B9" s="29" t="s">
        <v>185</v>
      </c>
      <c r="C9" s="29">
        <v>580</v>
      </c>
      <c r="D9" s="37"/>
      <c r="E9" s="33"/>
      <c r="F9" s="33">
        <v>100</v>
      </c>
      <c r="G9" s="33">
        <v>80</v>
      </c>
      <c r="H9" s="33"/>
      <c r="I9" s="38">
        <v>80</v>
      </c>
      <c r="J9" s="37">
        <v>240</v>
      </c>
      <c r="K9" s="33"/>
      <c r="L9" s="33"/>
      <c r="M9" s="33">
        <v>160</v>
      </c>
      <c r="N9" s="38"/>
      <c r="O9">
        <f>COUNT(J9,K9,L9,M9,N9)</f>
        <v>2</v>
      </c>
      <c r="P9">
        <f>COUNT(D9,E9,F9,G9,H9,I9)</f>
        <v>3</v>
      </c>
      <c r="Q9">
        <f>O9+P9</f>
        <v>5</v>
      </c>
      <c r="R9">
        <f>IF(O9&gt;2,2,O9)</f>
        <v>2</v>
      </c>
      <c r="S9">
        <f>IF(P9&gt;2,2,P9)</f>
        <v>2</v>
      </c>
      <c r="T9" s="36">
        <f>R9+S9</f>
        <v>4</v>
      </c>
      <c r="U9" s="27">
        <f>IFERROR(LARGE($J9:$N9,1),0)</f>
        <v>240</v>
      </c>
      <c r="V9" s="27">
        <f>IFERROR(LARGE($J9:$N9,2),0)</f>
        <v>160</v>
      </c>
      <c r="W9" s="28">
        <f>IFERROR(LARGE($D9:$I9,1),0)</f>
        <v>100</v>
      </c>
      <c r="X9" s="28">
        <f>IFERROR(LARGE($D9:$I9,2),0)</f>
        <v>80</v>
      </c>
      <c r="Y9">
        <f>SUM(U9:X9)</f>
        <v>580</v>
      </c>
      <c r="Z9">
        <f t="shared" si="0"/>
        <v>0</v>
      </c>
    </row>
    <row r="10" spans="1:27">
      <c r="A10" s="22">
        <f>RANK(C10,$C$2:$C$141,0)</f>
        <v>9</v>
      </c>
      <c r="B10" s="29" t="s">
        <v>125</v>
      </c>
      <c r="C10" s="29">
        <v>570</v>
      </c>
      <c r="D10" s="37"/>
      <c r="E10" s="33">
        <v>60</v>
      </c>
      <c r="F10" s="25">
        <v>200</v>
      </c>
      <c r="G10" s="33"/>
      <c r="H10" s="33">
        <v>250</v>
      </c>
      <c r="I10" s="38"/>
      <c r="J10" s="37"/>
      <c r="K10" s="33"/>
      <c r="L10" s="33"/>
      <c r="M10" s="33"/>
      <c r="N10" s="38">
        <v>120</v>
      </c>
      <c r="O10">
        <f>COUNT(J10,K10,L10,M10,N10)</f>
        <v>1</v>
      </c>
      <c r="P10">
        <f>COUNT(D10,E10,F10,G10,H10,I10)</f>
        <v>3</v>
      </c>
      <c r="Q10">
        <f>O10+P10</f>
        <v>4</v>
      </c>
      <c r="R10">
        <f>IF(O10&gt;2,2,O10)</f>
        <v>1</v>
      </c>
      <c r="S10">
        <f>IF(P10&gt;2,2,P10)</f>
        <v>2</v>
      </c>
      <c r="T10" s="36">
        <f>R10+S10</f>
        <v>3</v>
      </c>
      <c r="U10" s="27">
        <f>IFERROR(LARGE($J10:$N10,1),0)</f>
        <v>120</v>
      </c>
      <c r="V10" s="27">
        <f>IFERROR(LARGE($J10:$N10,2),0)</f>
        <v>0</v>
      </c>
      <c r="W10" s="28">
        <f>IFERROR(LARGE($D10:$I10,1),0)</f>
        <v>250</v>
      </c>
      <c r="X10" s="28">
        <f>IFERROR(LARGE($D10:$I10,2),0)</f>
        <v>200</v>
      </c>
      <c r="Y10">
        <f>SUM(U10:X10)</f>
        <v>570</v>
      </c>
      <c r="Z10" s="4">
        <f t="shared" si="0"/>
        <v>0</v>
      </c>
    </row>
    <row r="11" spans="1:27">
      <c r="A11" s="22">
        <f>RANK(C11,$C$2:$C$141,0)</f>
        <v>9</v>
      </c>
      <c r="B11" s="29" t="s">
        <v>189</v>
      </c>
      <c r="C11" s="29">
        <v>570</v>
      </c>
      <c r="D11" s="30"/>
      <c r="E11" s="33">
        <v>90</v>
      </c>
      <c r="F11" s="25">
        <v>50</v>
      </c>
      <c r="G11" s="1">
        <v>160</v>
      </c>
      <c r="H11" s="1"/>
      <c r="I11" s="31"/>
      <c r="J11" s="30"/>
      <c r="K11" s="1">
        <v>160</v>
      </c>
      <c r="L11" s="1"/>
      <c r="M11" s="1"/>
      <c r="N11" s="31">
        <v>160</v>
      </c>
      <c r="O11">
        <f>COUNT(J11,K11,L11,M11,N11)</f>
        <v>2</v>
      </c>
      <c r="P11" s="4">
        <f>COUNT(D11,E11,F11,G11,H11,I11)</f>
        <v>3</v>
      </c>
      <c r="Q11">
        <f>O11+P11</f>
        <v>5</v>
      </c>
      <c r="R11">
        <f>IF(O11&gt;2,2,O11)</f>
        <v>2</v>
      </c>
      <c r="S11">
        <f>IF(P11&gt;2,2,P11)</f>
        <v>2</v>
      </c>
      <c r="T11" s="36">
        <f>R11+S11</f>
        <v>4</v>
      </c>
      <c r="U11" s="27">
        <f>IFERROR(LARGE($J11:$N11,1),0)</f>
        <v>160</v>
      </c>
      <c r="V11" s="27">
        <f>IFERROR(LARGE($J11:$N11,2),0)</f>
        <v>160</v>
      </c>
      <c r="W11" s="28">
        <f>IFERROR(LARGE($D11:$I11,1),0)</f>
        <v>160</v>
      </c>
      <c r="X11" s="28">
        <f>IFERROR(LARGE($D11:$I11,2),0)</f>
        <v>90</v>
      </c>
      <c r="Y11">
        <f>SUM(U11:X11)</f>
        <v>570</v>
      </c>
      <c r="Z11">
        <f t="shared" si="0"/>
        <v>0</v>
      </c>
    </row>
    <row r="12" spans="1:27">
      <c r="A12" s="22">
        <f>RANK(C12,$C$2:$C$141,0)</f>
        <v>11</v>
      </c>
      <c r="B12" s="22" t="s">
        <v>186</v>
      </c>
      <c r="C12" s="29">
        <v>560</v>
      </c>
      <c r="D12" s="37">
        <v>160</v>
      </c>
      <c r="E12" s="33"/>
      <c r="F12" s="25"/>
      <c r="G12" s="33"/>
      <c r="H12" s="33"/>
      <c r="I12" s="38">
        <v>160</v>
      </c>
      <c r="J12" s="37"/>
      <c r="K12" s="33">
        <v>240</v>
      </c>
      <c r="L12" s="33"/>
      <c r="M12" s="33"/>
      <c r="N12" s="38"/>
      <c r="O12">
        <f>COUNT(J12,K12,L12,M12,N12)</f>
        <v>1</v>
      </c>
      <c r="P12">
        <f>COUNT(D12,E12,F12,G12,H12,I12)</f>
        <v>2</v>
      </c>
      <c r="Q12">
        <f>O12+P12</f>
        <v>3</v>
      </c>
      <c r="R12">
        <f>IF(O12&gt;2,2,O12)</f>
        <v>1</v>
      </c>
      <c r="S12">
        <f>IF(P12&gt;2,2,P12)</f>
        <v>2</v>
      </c>
      <c r="T12" s="36">
        <f>R12+S12</f>
        <v>3</v>
      </c>
      <c r="U12" s="27">
        <f>IFERROR(LARGE($J12:$N12,1),0)</f>
        <v>240</v>
      </c>
      <c r="V12" s="27">
        <f>IFERROR(LARGE($J12:$N12,2),0)</f>
        <v>0</v>
      </c>
      <c r="W12" s="28">
        <f>IFERROR(LARGE($D12:$I12,1),0)</f>
        <v>160</v>
      </c>
      <c r="X12" s="28">
        <f>IFERROR(LARGE($D12:$I12,2),0)</f>
        <v>160</v>
      </c>
      <c r="Y12">
        <f>SUM(U12:X12)</f>
        <v>560</v>
      </c>
      <c r="Z12">
        <f t="shared" si="0"/>
        <v>0</v>
      </c>
    </row>
    <row r="13" spans="1:27">
      <c r="A13" s="22">
        <f>RANK(C13,$C$2:$C$141,0)</f>
        <v>12</v>
      </c>
      <c r="B13" s="29" t="s">
        <v>110</v>
      </c>
      <c r="C13" s="29">
        <v>520</v>
      </c>
      <c r="D13" s="37">
        <v>120</v>
      </c>
      <c r="E13" s="33"/>
      <c r="F13" s="25"/>
      <c r="G13" s="33"/>
      <c r="H13" s="33"/>
      <c r="I13" s="38"/>
      <c r="J13" s="37">
        <v>240</v>
      </c>
      <c r="K13" s="33"/>
      <c r="L13" s="33"/>
      <c r="M13" s="33"/>
      <c r="N13" s="38">
        <v>160</v>
      </c>
      <c r="O13">
        <f>COUNT(J13,K13,L13,M13,N13)</f>
        <v>2</v>
      </c>
      <c r="P13">
        <f>COUNT(D13,E13,F13,G13,H13,I13)</f>
        <v>1</v>
      </c>
      <c r="Q13">
        <f>O13+P13</f>
        <v>3</v>
      </c>
      <c r="R13">
        <f>IF(O13&gt;2,2,O13)</f>
        <v>2</v>
      </c>
      <c r="S13">
        <f>IF(P13&gt;2,2,P13)</f>
        <v>1</v>
      </c>
      <c r="T13" s="36">
        <f>R13+S13</f>
        <v>3</v>
      </c>
      <c r="U13" s="27">
        <f>IFERROR(LARGE($J13:$N13,1),0)</f>
        <v>240</v>
      </c>
      <c r="V13" s="27">
        <f>IFERROR(LARGE($J13:$N13,2),0)</f>
        <v>160</v>
      </c>
      <c r="W13" s="28">
        <f>IFERROR(LARGE($D13:$I13,1),0)</f>
        <v>120</v>
      </c>
      <c r="X13" s="28">
        <f>IFERROR(LARGE($D13:$I13,2),0)</f>
        <v>0</v>
      </c>
      <c r="Y13">
        <f>SUM(U13:X13)</f>
        <v>520</v>
      </c>
      <c r="Z13">
        <f t="shared" si="0"/>
        <v>0</v>
      </c>
    </row>
    <row r="14" spans="1:27">
      <c r="A14" s="22">
        <f>RANK(C14,$C$2:$C$141,0)</f>
        <v>12</v>
      </c>
      <c r="B14" s="29" t="s">
        <v>194</v>
      </c>
      <c r="C14" s="29">
        <v>520</v>
      </c>
      <c r="D14" s="37"/>
      <c r="E14" s="33"/>
      <c r="F14" s="33">
        <v>200</v>
      </c>
      <c r="G14" s="33">
        <v>160</v>
      </c>
      <c r="H14" s="33"/>
      <c r="I14" s="38"/>
      <c r="J14" s="37"/>
      <c r="K14" s="33">
        <v>160</v>
      </c>
      <c r="L14" s="33"/>
      <c r="M14" s="33"/>
      <c r="N14" s="38"/>
      <c r="O14">
        <f>COUNT(J14,K14,L14,M14,N14)</f>
        <v>1</v>
      </c>
      <c r="P14">
        <f>COUNT(D14,E14,F14,G14,H14,I14)</f>
        <v>2</v>
      </c>
      <c r="Q14">
        <f>O14+P14</f>
        <v>3</v>
      </c>
      <c r="R14">
        <f>IF(O14&gt;2,2,O14)</f>
        <v>1</v>
      </c>
      <c r="S14">
        <f>IF(P14&gt;2,2,P14)</f>
        <v>2</v>
      </c>
      <c r="T14" s="36">
        <f>R14+S14</f>
        <v>3</v>
      </c>
      <c r="U14" s="27">
        <f>IFERROR(LARGE($J14:$N14,1),0)</f>
        <v>160</v>
      </c>
      <c r="V14" s="27">
        <f>IFERROR(LARGE($J14:$N14,2),0)</f>
        <v>0</v>
      </c>
      <c r="W14" s="28">
        <f>IFERROR(LARGE($D14:$I14,1),0)</f>
        <v>200</v>
      </c>
      <c r="X14" s="28">
        <f>IFERROR(LARGE($D14:$I14,2),0)</f>
        <v>160</v>
      </c>
      <c r="Y14">
        <f>SUM(U14:X14)</f>
        <v>520</v>
      </c>
      <c r="Z14">
        <f t="shared" si="0"/>
        <v>0</v>
      </c>
    </row>
    <row r="15" spans="1:27">
      <c r="A15" s="22">
        <f>RANK(C15,$C$2:$C$141,0)</f>
        <v>14</v>
      </c>
      <c r="B15" s="29" t="s">
        <v>121</v>
      </c>
      <c r="C15" s="29">
        <v>500</v>
      </c>
      <c r="D15" s="37"/>
      <c r="E15" s="33"/>
      <c r="F15" s="25">
        <v>100</v>
      </c>
      <c r="G15" s="33">
        <v>160</v>
      </c>
      <c r="H15" s="33"/>
      <c r="I15" s="38"/>
      <c r="J15" s="37"/>
      <c r="K15" s="33">
        <v>240</v>
      </c>
      <c r="L15" s="33"/>
      <c r="M15" s="33"/>
      <c r="N15" s="38"/>
      <c r="O15">
        <f>COUNT(J15,K15,L15,M15,N15)</f>
        <v>1</v>
      </c>
      <c r="P15">
        <f>COUNT(D15,E15,F15,G15,H15,I15)</f>
        <v>2</v>
      </c>
      <c r="Q15">
        <f>O15+P15</f>
        <v>3</v>
      </c>
      <c r="R15">
        <f>IF(O15&gt;2,2,O15)</f>
        <v>1</v>
      </c>
      <c r="S15">
        <f>IF(P15&gt;2,2,P15)</f>
        <v>2</v>
      </c>
      <c r="T15" s="36">
        <f>R15+S15</f>
        <v>3</v>
      </c>
      <c r="U15" s="27">
        <f>IFERROR(LARGE($J15:$N15,1),0)</f>
        <v>240</v>
      </c>
      <c r="V15" s="27">
        <f>IFERROR(LARGE($J15:$N15,2),0)</f>
        <v>0</v>
      </c>
      <c r="W15" s="28">
        <f>IFERROR(LARGE($D15:$I15,1),0)</f>
        <v>160</v>
      </c>
      <c r="X15" s="28">
        <f>IFERROR(LARGE($D15:$I15,2),0)</f>
        <v>100</v>
      </c>
      <c r="Y15">
        <f>SUM(U15:X15)</f>
        <v>500</v>
      </c>
      <c r="Z15" s="4">
        <f t="shared" si="0"/>
        <v>0</v>
      </c>
    </row>
    <row r="16" spans="1:27">
      <c r="A16" s="22">
        <f>RANK(C16,$C$2:$C$141,0)</f>
        <v>15</v>
      </c>
      <c r="B16" s="29" t="s">
        <v>188</v>
      </c>
      <c r="C16" s="29">
        <v>480</v>
      </c>
      <c r="D16" s="30"/>
      <c r="E16" s="1"/>
      <c r="F16" s="25"/>
      <c r="G16" s="1"/>
      <c r="H16" s="1"/>
      <c r="I16" s="31">
        <v>160</v>
      </c>
      <c r="J16" s="30">
        <v>320</v>
      </c>
      <c r="K16" s="1"/>
      <c r="L16" s="41"/>
      <c r="M16" s="1"/>
      <c r="N16" s="31"/>
      <c r="O16">
        <f>COUNT(J16,K16,L16,M16,N16)</f>
        <v>1</v>
      </c>
      <c r="P16">
        <f>COUNT(D16,E16,F16,G16,H16,I16)</f>
        <v>1</v>
      </c>
      <c r="Q16">
        <f>O16+P16</f>
        <v>2</v>
      </c>
      <c r="R16">
        <f>IF(O16&gt;2,2,O16)</f>
        <v>1</v>
      </c>
      <c r="S16">
        <f>IF(P16&gt;2,2,P16)</f>
        <v>1</v>
      </c>
      <c r="T16" s="36">
        <f>R16+S16</f>
        <v>2</v>
      </c>
      <c r="U16" s="27">
        <f>IFERROR(LARGE($J16:$N16,1),0)</f>
        <v>320</v>
      </c>
      <c r="V16" s="27">
        <f>IFERROR(LARGE($J16:$N16,2),0)</f>
        <v>0</v>
      </c>
      <c r="W16" s="28">
        <f>IFERROR(LARGE($D16:$I16,1),0)</f>
        <v>160</v>
      </c>
      <c r="X16" s="28">
        <f>IFERROR(LARGE($D16:$I16,2),0)</f>
        <v>0</v>
      </c>
      <c r="Y16">
        <f>SUM(U16:X16)</f>
        <v>480</v>
      </c>
      <c r="Z16">
        <f t="shared" si="0"/>
        <v>0</v>
      </c>
    </row>
    <row r="17" spans="1:26">
      <c r="A17" s="22">
        <f>RANK(C17,$C$2:$C$141,0)</f>
        <v>16</v>
      </c>
      <c r="B17" s="29" t="s">
        <v>146</v>
      </c>
      <c r="C17" s="29">
        <v>440</v>
      </c>
      <c r="D17" s="37">
        <v>120</v>
      </c>
      <c r="E17" s="33"/>
      <c r="F17" s="25"/>
      <c r="G17" s="33"/>
      <c r="H17" s="33" t="s">
        <v>43</v>
      </c>
      <c r="I17" s="38">
        <v>80</v>
      </c>
      <c r="J17" s="37">
        <v>80</v>
      </c>
      <c r="K17" s="33">
        <v>80</v>
      </c>
      <c r="L17" s="33"/>
      <c r="M17" s="33"/>
      <c r="N17" s="38">
        <v>160</v>
      </c>
      <c r="O17">
        <f>COUNT(J17,K17,L17,M17,N17)</f>
        <v>3</v>
      </c>
      <c r="P17">
        <f>COUNT(D17,E17,F17,G17,H17,I17)</f>
        <v>2</v>
      </c>
      <c r="Q17">
        <f>O17+P17</f>
        <v>5</v>
      </c>
      <c r="R17">
        <f>IF(O17&gt;2,2,O17)</f>
        <v>2</v>
      </c>
      <c r="S17">
        <f>IF(P17&gt;2,2,P17)</f>
        <v>2</v>
      </c>
      <c r="T17" s="36">
        <f>R17+S17</f>
        <v>4</v>
      </c>
      <c r="U17" s="27">
        <f>IFERROR(LARGE($J17:$N17,1),0)</f>
        <v>160</v>
      </c>
      <c r="V17" s="27">
        <f>IFERROR(LARGE($J17:$N17,2),0)</f>
        <v>80</v>
      </c>
      <c r="W17" s="28">
        <f>IFERROR(LARGE($D17:$I17,1),0)</f>
        <v>120</v>
      </c>
      <c r="X17" s="28">
        <f>IFERROR(LARGE($D17:$I17,2),0)</f>
        <v>80</v>
      </c>
      <c r="Y17">
        <f>SUM(U17:X17)</f>
        <v>440</v>
      </c>
      <c r="Z17">
        <f t="shared" si="0"/>
        <v>0</v>
      </c>
    </row>
    <row r="18" spans="1:26">
      <c r="A18" s="22">
        <f>RANK(C18,$C$2:$C$141,0)</f>
        <v>16</v>
      </c>
      <c r="B18" s="29" t="s">
        <v>120</v>
      </c>
      <c r="C18" s="29">
        <v>440</v>
      </c>
      <c r="D18" s="37">
        <v>120</v>
      </c>
      <c r="E18" s="33"/>
      <c r="F18" s="33">
        <v>100</v>
      </c>
      <c r="G18" s="33">
        <v>120</v>
      </c>
      <c r="H18" s="33"/>
      <c r="I18" s="38">
        <v>80</v>
      </c>
      <c r="J18" s="37"/>
      <c r="K18" s="33"/>
      <c r="L18" s="33"/>
      <c r="M18" s="33">
        <v>120</v>
      </c>
      <c r="N18" s="38">
        <v>80</v>
      </c>
      <c r="O18">
        <f>COUNT(J18,K18,L18,M18,N18)</f>
        <v>2</v>
      </c>
      <c r="P18">
        <f>COUNT(D18,E18,F18,G18,H18,I18)</f>
        <v>4</v>
      </c>
      <c r="Q18">
        <f>O18+P18</f>
        <v>6</v>
      </c>
      <c r="R18">
        <f>IF(O18&gt;2,2,O18)</f>
        <v>2</v>
      </c>
      <c r="S18">
        <f>IF(P18&gt;2,2,P18)</f>
        <v>2</v>
      </c>
      <c r="T18" s="36">
        <f>R18+S18</f>
        <v>4</v>
      </c>
      <c r="U18" s="27">
        <f>IFERROR(LARGE($J18:$N18,1),0)</f>
        <v>120</v>
      </c>
      <c r="V18" s="27">
        <f>IFERROR(LARGE($J18:$N18,2),0)</f>
        <v>80</v>
      </c>
      <c r="W18" s="28">
        <f>IFERROR(LARGE($D18:$I18,1),0)</f>
        <v>120</v>
      </c>
      <c r="X18" s="28">
        <f>IFERROR(LARGE($D18:$I18,2),0)</f>
        <v>120</v>
      </c>
      <c r="Y18">
        <f>SUM(U18:X18)</f>
        <v>440</v>
      </c>
      <c r="Z18" s="4">
        <f t="shared" si="0"/>
        <v>0</v>
      </c>
    </row>
    <row r="19" spans="1:26">
      <c r="A19" s="22">
        <f>RANK(C19,$C$2:$C$141,0)</f>
        <v>18</v>
      </c>
      <c r="B19" s="22" t="s">
        <v>46</v>
      </c>
      <c r="C19" s="22">
        <v>435</v>
      </c>
      <c r="D19" s="23"/>
      <c r="E19" s="2">
        <v>210</v>
      </c>
      <c r="F19" s="25"/>
      <c r="G19" s="2"/>
      <c r="H19" s="2">
        <v>225</v>
      </c>
      <c r="I19" s="24"/>
      <c r="J19" s="23"/>
      <c r="K19" s="2"/>
      <c r="L19" s="2"/>
      <c r="M19" s="2"/>
      <c r="N19" s="24"/>
      <c r="O19">
        <f>COUNT(J19,K19,L19,M19,N19)</f>
        <v>0</v>
      </c>
      <c r="P19">
        <f>COUNT(D19,E19,F19,G19,H19,I19)</f>
        <v>2</v>
      </c>
      <c r="Q19">
        <f>O19+P19</f>
        <v>2</v>
      </c>
      <c r="R19">
        <f>IF(O19&gt;2,2,O19)</f>
        <v>0</v>
      </c>
      <c r="S19">
        <f>IF(P19&gt;2,2,P19)</f>
        <v>2</v>
      </c>
      <c r="T19" s="36">
        <f>R19+S19</f>
        <v>2</v>
      </c>
      <c r="U19" s="27">
        <f>IFERROR(LARGE($J19:$N19,1),0)</f>
        <v>0</v>
      </c>
      <c r="V19" s="27">
        <f>IFERROR(LARGE($J19:$N19,2),0)</f>
        <v>0</v>
      </c>
      <c r="W19" s="28">
        <f>IFERROR(LARGE($D19:$I19,1),0)</f>
        <v>225</v>
      </c>
      <c r="X19" s="28">
        <f>IFERROR(LARGE($D19:$I19,2),0)</f>
        <v>210</v>
      </c>
      <c r="Y19">
        <f>SUM(U19:X19)</f>
        <v>435</v>
      </c>
      <c r="Z19" s="4">
        <f t="shared" si="0"/>
        <v>0</v>
      </c>
    </row>
    <row r="20" spans="1:26">
      <c r="A20" s="22">
        <f>RANK(C20,$C$2:$C$141,0)</f>
        <v>19</v>
      </c>
      <c r="B20" s="22" t="s">
        <v>191</v>
      </c>
      <c r="C20" s="29">
        <v>400</v>
      </c>
      <c r="D20" s="37"/>
      <c r="E20" s="33"/>
      <c r="F20" s="25"/>
      <c r="G20" s="33"/>
      <c r="H20" s="33">
        <v>400</v>
      </c>
      <c r="I20" s="38"/>
      <c r="J20" s="37"/>
      <c r="K20" s="33"/>
      <c r="L20" s="33"/>
      <c r="M20" s="33"/>
      <c r="N20" s="38"/>
      <c r="O20">
        <f>COUNT(J20,K20,L20,M20,N20)</f>
        <v>0</v>
      </c>
      <c r="P20">
        <f>COUNT(D20,E20,F20,G20,H20,I20)</f>
        <v>1</v>
      </c>
      <c r="Q20">
        <f>O20+P20</f>
        <v>1</v>
      </c>
      <c r="R20">
        <f>IF(O20&gt;2,2,O20)</f>
        <v>0</v>
      </c>
      <c r="S20">
        <f>IF(P20&gt;2,2,P20)</f>
        <v>1</v>
      </c>
      <c r="T20" s="36">
        <f>R20+S20</f>
        <v>1</v>
      </c>
      <c r="U20" s="27">
        <f>IFERROR(LARGE($J20:$N20,1),0)</f>
        <v>0</v>
      </c>
      <c r="V20" s="27">
        <f>IFERROR(LARGE($J20:$N20,2),0)</f>
        <v>0</v>
      </c>
      <c r="W20" s="28">
        <f>IFERROR(LARGE($D20:$I20,1),0)</f>
        <v>400</v>
      </c>
      <c r="X20" s="28">
        <f>IFERROR(LARGE($D20:$I20,2),0)</f>
        <v>0</v>
      </c>
      <c r="Y20">
        <f>SUM(U20:X20)</f>
        <v>400</v>
      </c>
      <c r="Z20" s="4">
        <f t="shared" si="0"/>
        <v>0</v>
      </c>
    </row>
    <row r="21" spans="1:26">
      <c r="A21" s="22">
        <f>RANK(C21,$C$2:$C$141,0)</f>
        <v>19</v>
      </c>
      <c r="B21" s="29" t="s">
        <v>192</v>
      </c>
      <c r="C21" s="29">
        <v>400</v>
      </c>
      <c r="D21" s="30"/>
      <c r="E21" s="1"/>
      <c r="F21" s="25"/>
      <c r="G21" s="1"/>
      <c r="H21" s="1"/>
      <c r="I21" s="31">
        <v>200</v>
      </c>
      <c r="J21" s="30">
        <v>120</v>
      </c>
      <c r="K21" s="1"/>
      <c r="L21" s="41"/>
      <c r="M21" s="1">
        <v>80</v>
      </c>
      <c r="N21" s="31"/>
      <c r="O21">
        <f>COUNT(J21,K21,L21,M21,N21)</f>
        <v>2</v>
      </c>
      <c r="P21">
        <f>COUNT(D21,E21,F21,G21,H21,I21)</f>
        <v>1</v>
      </c>
      <c r="Q21">
        <f>O21+P21</f>
        <v>3</v>
      </c>
      <c r="R21">
        <f>IF(O21&gt;2,2,O21)</f>
        <v>2</v>
      </c>
      <c r="S21">
        <f>IF(P21&gt;2,2,P21)</f>
        <v>1</v>
      </c>
      <c r="T21" s="36">
        <f>R21+S21</f>
        <v>3</v>
      </c>
      <c r="U21" s="27">
        <f>IFERROR(LARGE($J21:$N21,1),0)</f>
        <v>120</v>
      </c>
      <c r="V21" s="27">
        <f>IFERROR(LARGE($J21:$N21,2),0)</f>
        <v>80</v>
      </c>
      <c r="W21" s="28">
        <f>IFERROR(LARGE($D21:$I21,1),0)</f>
        <v>200</v>
      </c>
      <c r="X21" s="28">
        <f>IFERROR(LARGE($D21:$I21,2),0)</f>
        <v>0</v>
      </c>
      <c r="Y21">
        <f>SUM(U21:X21)</f>
        <v>400</v>
      </c>
      <c r="Z21" s="4">
        <f t="shared" si="0"/>
        <v>0</v>
      </c>
    </row>
    <row r="22" spans="1:26">
      <c r="A22" s="22">
        <f>RANK(C22,$C$2:$C$141,0)</f>
        <v>21</v>
      </c>
      <c r="B22" s="29" t="s">
        <v>118</v>
      </c>
      <c r="C22" s="29">
        <v>390</v>
      </c>
      <c r="D22" s="37">
        <v>80</v>
      </c>
      <c r="E22" s="33"/>
      <c r="F22" s="25">
        <v>150</v>
      </c>
      <c r="G22" s="33">
        <v>240</v>
      </c>
      <c r="H22" s="33"/>
      <c r="I22" s="38"/>
      <c r="J22" s="37"/>
      <c r="K22" s="33"/>
      <c r="L22" s="33"/>
      <c r="M22" s="33"/>
      <c r="N22" s="38"/>
      <c r="O22">
        <f>COUNT(J22,K22,L22,M22,N22)</f>
        <v>0</v>
      </c>
      <c r="P22">
        <f>COUNT(D22,E22,F22,G22,H22,I22)</f>
        <v>3</v>
      </c>
      <c r="Q22">
        <f>O22+P22</f>
        <v>3</v>
      </c>
      <c r="R22">
        <f>IF(O22&gt;2,2,O22)</f>
        <v>0</v>
      </c>
      <c r="S22">
        <f>IF(P22&gt;2,2,P22)</f>
        <v>2</v>
      </c>
      <c r="T22" s="36">
        <f>R22+S22</f>
        <v>2</v>
      </c>
      <c r="U22" s="27">
        <f>IFERROR(LARGE($J22:$N22,1),0)</f>
        <v>0</v>
      </c>
      <c r="V22" s="27">
        <f>IFERROR(LARGE($J22:$N22,2),0)</f>
        <v>0</v>
      </c>
      <c r="W22" s="28">
        <f>IFERROR(LARGE($D22:$I22,1),0)</f>
        <v>240</v>
      </c>
      <c r="X22" s="28">
        <f>IFERROR(LARGE($D22:$I22,2),0)</f>
        <v>150</v>
      </c>
      <c r="Y22">
        <f>SUM(U22:X22)</f>
        <v>390</v>
      </c>
      <c r="Z22">
        <f t="shared" si="0"/>
        <v>0</v>
      </c>
    </row>
    <row r="23" spans="1:26">
      <c r="A23" s="22">
        <f>RANK(C23,$C$2:$C$141,0)</f>
        <v>22</v>
      </c>
      <c r="B23" s="22" t="s">
        <v>193</v>
      </c>
      <c r="C23" s="29">
        <v>360</v>
      </c>
      <c r="D23" s="37"/>
      <c r="E23" s="33"/>
      <c r="G23" s="33"/>
      <c r="H23" s="33"/>
      <c r="I23" s="38">
        <v>120</v>
      </c>
      <c r="J23" s="37"/>
      <c r="K23" s="33">
        <v>240</v>
      </c>
      <c r="L23" s="33"/>
      <c r="M23" s="33"/>
      <c r="N23" s="38"/>
      <c r="O23">
        <f>COUNT(J23,K23,L23,M23,N23)</f>
        <v>1</v>
      </c>
      <c r="P23">
        <f>COUNT(D23,E23,F23,G23,H23,I23)</f>
        <v>1</v>
      </c>
      <c r="Q23">
        <f>O23+P23</f>
        <v>2</v>
      </c>
      <c r="R23">
        <f>IF(O23&gt;2,2,O23)</f>
        <v>1</v>
      </c>
      <c r="S23">
        <f>IF(P23&gt;2,2,P23)</f>
        <v>1</v>
      </c>
      <c r="T23" s="36">
        <f>R23+S23</f>
        <v>2</v>
      </c>
      <c r="U23" s="27">
        <f>IFERROR(LARGE($J23:$N23,1),0)</f>
        <v>240</v>
      </c>
      <c r="V23" s="27">
        <f>IFERROR(LARGE($J23:$N23,2),0)</f>
        <v>0</v>
      </c>
      <c r="W23" s="28">
        <f>IFERROR(LARGE($D23:$I23,1),0)</f>
        <v>120</v>
      </c>
      <c r="X23" s="28">
        <f>IFERROR(LARGE($D23:$I23,2),0)</f>
        <v>0</v>
      </c>
      <c r="Y23">
        <f>SUM(U23:X23)</f>
        <v>360</v>
      </c>
      <c r="Z23" s="4">
        <f t="shared" si="0"/>
        <v>0</v>
      </c>
    </row>
    <row r="24" spans="1:26">
      <c r="A24" s="22">
        <f>RANK(C24,$C$2:$C$141,0)</f>
        <v>23</v>
      </c>
      <c r="B24" s="29" t="s">
        <v>170</v>
      </c>
      <c r="C24" s="29">
        <v>340</v>
      </c>
      <c r="D24" s="37"/>
      <c r="E24" s="33"/>
      <c r="F24" s="33">
        <v>100</v>
      </c>
      <c r="G24" s="33">
        <v>80</v>
      </c>
      <c r="H24" s="33"/>
      <c r="I24" s="38">
        <v>80</v>
      </c>
      <c r="J24" s="37" t="s">
        <v>43</v>
      </c>
      <c r="K24" s="33">
        <v>80</v>
      </c>
      <c r="L24" s="33"/>
      <c r="M24" s="33"/>
      <c r="N24" s="38">
        <v>80</v>
      </c>
      <c r="O24">
        <f>COUNT(J24,K24,L24,M24,N24)</f>
        <v>2</v>
      </c>
      <c r="P24">
        <f>COUNT(D24,E24,F24,G24,H24,I24)</f>
        <v>3</v>
      </c>
      <c r="Q24">
        <f>O24+P24</f>
        <v>5</v>
      </c>
      <c r="R24">
        <f>IF(O24&gt;2,2,O24)</f>
        <v>2</v>
      </c>
      <c r="S24">
        <f>IF(P24&gt;2,2,P24)</f>
        <v>2</v>
      </c>
      <c r="T24" s="36">
        <f>R24+S24</f>
        <v>4</v>
      </c>
      <c r="U24" s="27">
        <f>IFERROR(LARGE($J24:$N24,1),0)</f>
        <v>80</v>
      </c>
      <c r="V24" s="27">
        <f>IFERROR(LARGE($J24:$N24,2),0)</f>
        <v>80</v>
      </c>
      <c r="W24" s="28">
        <f>IFERROR(LARGE($D24:$I24,1),0)</f>
        <v>100</v>
      </c>
      <c r="X24" s="28">
        <f>IFERROR(LARGE($D24:$I24,2),0)</f>
        <v>80</v>
      </c>
      <c r="Y24">
        <f>SUM(U24:X24)</f>
        <v>340</v>
      </c>
      <c r="Z24">
        <f t="shared" si="0"/>
        <v>0</v>
      </c>
    </row>
    <row r="25" spans="1:26">
      <c r="A25" s="22">
        <f>RANK(C25,$C$2:$C$141,0)</f>
        <v>24</v>
      </c>
      <c r="B25" s="29" t="s">
        <v>124</v>
      </c>
      <c r="C25" s="29">
        <v>320</v>
      </c>
      <c r="D25" s="37"/>
      <c r="E25" s="33"/>
      <c r="F25" s="25"/>
      <c r="G25" s="33"/>
      <c r="H25" s="33"/>
      <c r="I25" s="38"/>
      <c r="J25" s="37">
        <v>160</v>
      </c>
      <c r="K25" s="33"/>
      <c r="L25" s="33"/>
      <c r="M25" s="33">
        <v>160</v>
      </c>
      <c r="N25" s="38">
        <v>160</v>
      </c>
      <c r="O25">
        <f>COUNT(J25,K25,L25,M25,N25)</f>
        <v>3</v>
      </c>
      <c r="P25">
        <f>COUNT(D25,E25,F25,G25,H25,I25)</f>
        <v>0</v>
      </c>
      <c r="Q25">
        <f>O25+P25</f>
        <v>3</v>
      </c>
      <c r="R25">
        <f>IF(O25&gt;2,2,O25)</f>
        <v>2</v>
      </c>
      <c r="S25">
        <f>IF(P25&gt;2,2,P25)</f>
        <v>0</v>
      </c>
      <c r="T25" s="36">
        <f>R25+S25</f>
        <v>2</v>
      </c>
      <c r="U25" s="27">
        <f>IFERROR(LARGE($J25:$N25,1),0)</f>
        <v>160</v>
      </c>
      <c r="V25" s="27">
        <f>IFERROR(LARGE($J25:$N25,2),0)</f>
        <v>160</v>
      </c>
      <c r="W25" s="28">
        <f>IFERROR(LARGE($D25:$I25,1),0)</f>
        <v>0</v>
      </c>
      <c r="X25" s="28">
        <f>IFERROR(LARGE($D25:$I25,2),0)</f>
        <v>0</v>
      </c>
      <c r="Y25">
        <f>SUM(U25:X25)</f>
        <v>320</v>
      </c>
      <c r="Z25" s="4">
        <f t="shared" si="0"/>
        <v>0</v>
      </c>
    </row>
    <row r="26" spans="1:26">
      <c r="A26" s="22">
        <f>RANK(C26,$C$2:$C$141,0)</f>
        <v>24</v>
      </c>
      <c r="B26" s="22" t="s">
        <v>195</v>
      </c>
      <c r="C26" s="29">
        <v>320</v>
      </c>
      <c r="D26" s="37"/>
      <c r="E26" s="33"/>
      <c r="G26" s="33"/>
      <c r="H26" s="33"/>
      <c r="I26" s="38"/>
      <c r="J26" s="42"/>
      <c r="K26" s="33"/>
      <c r="L26" s="33"/>
      <c r="M26" s="33"/>
      <c r="N26" s="38">
        <v>320</v>
      </c>
      <c r="O26">
        <f>COUNT(J26,K26,L26,M26,N26)</f>
        <v>1</v>
      </c>
      <c r="P26">
        <f>COUNT(D26,E26,F26,G26,H26,I26)</f>
        <v>0</v>
      </c>
      <c r="Q26">
        <f>O26+P26</f>
        <v>1</v>
      </c>
      <c r="R26">
        <f>IF(O26&gt;2,2,O26)</f>
        <v>1</v>
      </c>
      <c r="S26">
        <f>IF(P26&gt;2,2,P26)</f>
        <v>0</v>
      </c>
      <c r="T26" s="36">
        <f>R26+S26</f>
        <v>1</v>
      </c>
      <c r="U26" s="27">
        <f>IFERROR(LARGE($J26:$N26,1),0)</f>
        <v>320</v>
      </c>
      <c r="V26" s="27">
        <f>IFERROR(LARGE($J26:$N26,2),0)</f>
        <v>0</v>
      </c>
      <c r="W26" s="28">
        <f>IFERROR(LARGE($D26:$I26,1),0)</f>
        <v>0</v>
      </c>
      <c r="X26" s="28">
        <f>IFERROR(LARGE($D26:$I26,2),0)</f>
        <v>0</v>
      </c>
      <c r="Y26">
        <f>SUM(U26:X26)</f>
        <v>320</v>
      </c>
      <c r="Z26" s="4">
        <f t="shared" si="0"/>
        <v>0</v>
      </c>
    </row>
    <row r="27" spans="1:26">
      <c r="A27" s="22">
        <f>RANK(C27,$C$2:$C$141,0)</f>
        <v>26</v>
      </c>
      <c r="B27" s="29" t="s">
        <v>190</v>
      </c>
      <c r="C27" s="29">
        <v>310</v>
      </c>
      <c r="D27" s="37"/>
      <c r="E27" s="33"/>
      <c r="F27" s="33">
        <v>150</v>
      </c>
      <c r="G27" s="33"/>
      <c r="H27" s="33"/>
      <c r="I27" s="38"/>
      <c r="J27" s="37"/>
      <c r="K27" s="33"/>
      <c r="L27" s="33"/>
      <c r="M27" s="33"/>
      <c r="N27" s="38">
        <v>160</v>
      </c>
      <c r="O27">
        <f>COUNT(J27,K27,L27,M27,N27)</f>
        <v>1</v>
      </c>
      <c r="P27">
        <f>COUNT(D27,E27,F27,G27,H27,I27)</f>
        <v>1</v>
      </c>
      <c r="Q27">
        <f>O27+P27</f>
        <v>2</v>
      </c>
      <c r="R27">
        <f>IF(O27&gt;2,2,O27)</f>
        <v>1</v>
      </c>
      <c r="S27">
        <f>IF(P27&gt;2,2,P27)</f>
        <v>1</v>
      </c>
      <c r="T27" s="36">
        <f>R27+S27</f>
        <v>2</v>
      </c>
      <c r="U27" s="27">
        <f>IFERROR(LARGE($J27:$N27,1),0)</f>
        <v>160</v>
      </c>
      <c r="V27" s="27">
        <f>IFERROR(LARGE($J27:$N27,2),0)</f>
        <v>0</v>
      </c>
      <c r="W27" s="28">
        <f>IFERROR(LARGE($D27:$I27,1),0)</f>
        <v>150</v>
      </c>
      <c r="X27" s="28">
        <f>IFERROR(LARGE($D27:$I27,2),0)</f>
        <v>0</v>
      </c>
      <c r="Y27">
        <f>SUM(U27:X27)</f>
        <v>310</v>
      </c>
      <c r="Z27" s="4">
        <f t="shared" si="0"/>
        <v>0</v>
      </c>
    </row>
    <row r="28" spans="1:26">
      <c r="A28" s="22">
        <f>RANK(C28,$C$2:$C$141,0)</f>
        <v>27</v>
      </c>
      <c r="B28" s="29" t="s">
        <v>116</v>
      </c>
      <c r="C28" s="29">
        <v>300</v>
      </c>
      <c r="D28" s="37"/>
      <c r="E28" s="33"/>
      <c r="F28" s="25">
        <v>300</v>
      </c>
      <c r="G28" s="33"/>
      <c r="H28" s="33"/>
      <c r="I28" s="38"/>
      <c r="J28" s="37"/>
      <c r="K28" s="33"/>
      <c r="L28" s="33"/>
      <c r="M28" s="33"/>
      <c r="N28" s="38"/>
      <c r="O28">
        <f>COUNT(J28,K28,L28,M28,N28)</f>
        <v>0</v>
      </c>
      <c r="P28">
        <f>COUNT(D28,E28,F28,G28,H28,I28)</f>
        <v>1</v>
      </c>
      <c r="Q28">
        <f>O28+P28</f>
        <v>1</v>
      </c>
      <c r="R28">
        <f>IF(O28&gt;2,2,O28)</f>
        <v>0</v>
      </c>
      <c r="S28">
        <f>IF(P28&gt;2,2,P28)</f>
        <v>1</v>
      </c>
      <c r="T28" s="36">
        <f>R28+S28</f>
        <v>1</v>
      </c>
      <c r="U28" s="27">
        <f>IFERROR(LARGE($J28:$N28,1),0)</f>
        <v>0</v>
      </c>
      <c r="V28" s="27">
        <f>IFERROR(LARGE($J28:$N28,2),0)</f>
        <v>0</v>
      </c>
      <c r="W28" s="28">
        <f>IFERROR(LARGE($D28:$I28,1),0)</f>
        <v>300</v>
      </c>
      <c r="X28" s="28">
        <f>IFERROR(LARGE($D28:$I28,2),0)</f>
        <v>0</v>
      </c>
      <c r="Y28">
        <f>SUM(U28:X28)</f>
        <v>300</v>
      </c>
      <c r="Z28" s="4">
        <f t="shared" si="0"/>
        <v>0</v>
      </c>
    </row>
    <row r="29" spans="1:26">
      <c r="A29" s="22">
        <f>RANK(C29,$C$2:$C$141,0)</f>
        <v>28</v>
      </c>
      <c r="B29" s="29" t="s">
        <v>196</v>
      </c>
      <c r="C29" s="29">
        <v>280</v>
      </c>
      <c r="D29" s="37"/>
      <c r="E29" s="25"/>
      <c r="F29" s="25"/>
      <c r="G29" s="33"/>
      <c r="H29" s="33"/>
      <c r="I29" s="38">
        <v>160</v>
      </c>
      <c r="J29" s="37">
        <v>120</v>
      </c>
      <c r="K29" s="33"/>
      <c r="L29" s="33"/>
      <c r="M29" s="33"/>
      <c r="N29" s="38"/>
      <c r="O29">
        <f>COUNT(J29,K29,L29,M29,N29)</f>
        <v>1</v>
      </c>
      <c r="P29">
        <f>COUNT(D29,E29,F29,G29,H29,I29)</f>
        <v>1</v>
      </c>
      <c r="Q29">
        <f>O29+P29</f>
        <v>2</v>
      </c>
      <c r="R29">
        <f>IF(O29&gt;2,2,O29)</f>
        <v>1</v>
      </c>
      <c r="S29">
        <f>IF(P29&gt;2,2,P29)</f>
        <v>1</v>
      </c>
      <c r="T29" s="36">
        <f>R29+S29</f>
        <v>2</v>
      </c>
      <c r="U29" s="27">
        <f>IFERROR(LARGE($J29:$N29,1),0)</f>
        <v>120</v>
      </c>
      <c r="V29" s="27">
        <f>IFERROR(LARGE($J29:$N29,2),0)</f>
        <v>0</v>
      </c>
      <c r="W29" s="28">
        <f>IFERROR(LARGE($D29:$I29,1),0)</f>
        <v>160</v>
      </c>
      <c r="X29" s="28">
        <f>IFERROR(LARGE($D29:$I29,2),0)</f>
        <v>0</v>
      </c>
      <c r="Y29">
        <f>SUM(U29:X29)</f>
        <v>280</v>
      </c>
      <c r="Z29" s="4">
        <f t="shared" si="0"/>
        <v>0</v>
      </c>
    </row>
    <row r="30" spans="1:26">
      <c r="A30" s="22">
        <f>RANK(C30,$C$2:$C$141,0)</f>
        <v>28</v>
      </c>
      <c r="B30" s="29" t="s">
        <v>197</v>
      </c>
      <c r="C30" s="29">
        <v>280</v>
      </c>
      <c r="D30" s="37"/>
      <c r="E30" s="33"/>
      <c r="F30" s="25"/>
      <c r="G30" s="33">
        <v>80</v>
      </c>
      <c r="H30" s="33"/>
      <c r="I30" s="38">
        <v>200</v>
      </c>
      <c r="J30" s="37"/>
      <c r="K30" s="33"/>
      <c r="L30" s="33"/>
      <c r="M30" s="33"/>
      <c r="N30" s="38"/>
      <c r="O30">
        <f>COUNT(J30,K30,L30,M30,N30)</f>
        <v>0</v>
      </c>
      <c r="P30">
        <f>COUNT(D30,E30,F30,G30,H30,I30)</f>
        <v>2</v>
      </c>
      <c r="Q30">
        <f>O30+P30</f>
        <v>2</v>
      </c>
      <c r="R30">
        <f>IF(O30&gt;2,2,O30)</f>
        <v>0</v>
      </c>
      <c r="S30">
        <f>IF(P30&gt;2,2,P30)</f>
        <v>2</v>
      </c>
      <c r="T30" s="36">
        <f>R30+S30</f>
        <v>2</v>
      </c>
      <c r="U30" s="27">
        <f>IFERROR(LARGE($J30:$N30,1),0)</f>
        <v>0</v>
      </c>
      <c r="V30" s="27">
        <f>IFERROR(LARGE($J30:$N30,2),0)</f>
        <v>0</v>
      </c>
      <c r="W30" s="28">
        <f>IFERROR(LARGE($D30:$I30,1),0)</f>
        <v>200</v>
      </c>
      <c r="X30" s="28">
        <f>IFERROR(LARGE($D30:$I30,2),0)</f>
        <v>80</v>
      </c>
      <c r="Y30">
        <f>SUM(U30:X30)</f>
        <v>280</v>
      </c>
      <c r="Z30">
        <f t="shared" si="0"/>
        <v>0</v>
      </c>
    </row>
    <row r="31" spans="1:26">
      <c r="A31" s="22">
        <f>RANK(C31,$C$2:$C$141,0)</f>
        <v>28</v>
      </c>
      <c r="B31" s="29" t="s">
        <v>198</v>
      </c>
      <c r="C31" s="29">
        <v>280</v>
      </c>
      <c r="D31" s="37"/>
      <c r="E31" s="33"/>
      <c r="F31" s="25"/>
      <c r="G31" s="33"/>
      <c r="H31" s="33"/>
      <c r="I31" s="38">
        <v>120</v>
      </c>
      <c r="J31" s="37" t="s">
        <v>43</v>
      </c>
      <c r="K31" s="33"/>
      <c r="L31" s="33"/>
      <c r="M31" s="33">
        <v>160</v>
      </c>
      <c r="N31" s="38"/>
      <c r="O31">
        <f>COUNT(J31,K31,L31,M31,N31)</f>
        <v>1</v>
      </c>
      <c r="P31">
        <f>COUNT(D31,E31,F31,G31,H31,I31)</f>
        <v>1</v>
      </c>
      <c r="Q31">
        <f>O31+P31</f>
        <v>2</v>
      </c>
      <c r="R31">
        <f>IF(O31&gt;2,2,O31)</f>
        <v>1</v>
      </c>
      <c r="S31">
        <f>IF(P31&gt;2,2,P31)</f>
        <v>1</v>
      </c>
      <c r="T31" s="36">
        <f>R31+S31</f>
        <v>2</v>
      </c>
      <c r="U31" s="27">
        <f>IFERROR(LARGE($J31:$N31,1),0)</f>
        <v>160</v>
      </c>
      <c r="V31" s="27">
        <f>IFERROR(LARGE($J31:$N31,2),0)</f>
        <v>0</v>
      </c>
      <c r="W31" s="28">
        <f>IFERROR(LARGE($D31:$I31,1),0)</f>
        <v>120</v>
      </c>
      <c r="X31" s="28">
        <f>IFERROR(LARGE($D31:$I31,2),0)</f>
        <v>0</v>
      </c>
      <c r="Y31">
        <f>SUM(U31:X31)</f>
        <v>280</v>
      </c>
      <c r="Z31">
        <f t="shared" si="0"/>
        <v>0</v>
      </c>
    </row>
    <row r="32" spans="1:26">
      <c r="A32" s="22">
        <f>RANK(C32,$C$2:$C$141,0)</f>
        <v>28</v>
      </c>
      <c r="B32" s="29" t="s">
        <v>199</v>
      </c>
      <c r="C32" s="29">
        <v>280</v>
      </c>
      <c r="D32" s="37">
        <v>120</v>
      </c>
      <c r="E32" s="33"/>
      <c r="F32" s="25">
        <v>100</v>
      </c>
      <c r="G32" s="33">
        <v>160</v>
      </c>
      <c r="H32" s="33"/>
      <c r="I32" s="38"/>
      <c r="J32" s="37"/>
      <c r="K32" s="33"/>
      <c r="L32" s="33"/>
      <c r="M32" s="33"/>
      <c r="N32" s="38"/>
      <c r="O32">
        <f>COUNT(J32,K32,L32,M32,N32)</f>
        <v>0</v>
      </c>
      <c r="P32">
        <f>COUNT(D32,E32,F32,G32,H32,I32)</f>
        <v>3</v>
      </c>
      <c r="Q32">
        <f>O32+P32</f>
        <v>3</v>
      </c>
      <c r="R32">
        <f>IF(O32&gt;2,2,O32)</f>
        <v>0</v>
      </c>
      <c r="S32">
        <f>IF(P32&gt;2,2,P32)</f>
        <v>2</v>
      </c>
      <c r="T32" s="36">
        <f>R32+S32</f>
        <v>2</v>
      </c>
      <c r="U32" s="27">
        <f>IFERROR(LARGE($J32:$N32,1),0)</f>
        <v>0</v>
      </c>
      <c r="V32" s="27">
        <f>IFERROR(LARGE($J32:$N32,2),0)</f>
        <v>0</v>
      </c>
      <c r="W32" s="28">
        <f>IFERROR(LARGE($D32:$I32,1),0)</f>
        <v>160</v>
      </c>
      <c r="X32" s="28">
        <f>IFERROR(LARGE($D32:$I32,2),0)</f>
        <v>120</v>
      </c>
      <c r="Y32">
        <f>SUM(U32:X32)</f>
        <v>280</v>
      </c>
      <c r="Z32" s="4">
        <f t="shared" si="0"/>
        <v>0</v>
      </c>
    </row>
    <row r="33" spans="1:27">
      <c r="A33" s="22">
        <f>RANK(C33,$C$2:$C$141,0)</f>
        <v>32</v>
      </c>
      <c r="B33" s="29" t="s">
        <v>200</v>
      </c>
      <c r="C33" s="29">
        <v>200</v>
      </c>
      <c r="D33" s="37"/>
      <c r="E33" s="33"/>
      <c r="F33" s="25"/>
      <c r="G33" s="33"/>
      <c r="H33" s="33">
        <v>200</v>
      </c>
      <c r="I33" s="38"/>
      <c r="J33" s="37"/>
      <c r="K33" s="33"/>
      <c r="L33" s="33"/>
      <c r="M33" s="33"/>
      <c r="N33" s="38"/>
      <c r="O33">
        <f>COUNT(J33,K33,L33,M33,N33)</f>
        <v>0</v>
      </c>
      <c r="P33">
        <f>COUNT(D33,E33,F33,G33,H33,I33)</f>
        <v>1</v>
      </c>
      <c r="Q33">
        <f>O33+P33</f>
        <v>1</v>
      </c>
      <c r="R33">
        <f>IF(O33&gt;2,2,O33)</f>
        <v>0</v>
      </c>
      <c r="S33">
        <f>IF(P33&gt;2,2,P33)</f>
        <v>1</v>
      </c>
      <c r="T33" s="36">
        <f>R33+S33</f>
        <v>1</v>
      </c>
      <c r="U33" s="27">
        <f>IFERROR(LARGE($J33:$N33,1),0)</f>
        <v>0</v>
      </c>
      <c r="V33" s="27">
        <f>IFERROR(LARGE($J33:$N33,2),0)</f>
        <v>0</v>
      </c>
      <c r="W33" s="28">
        <f>IFERROR(LARGE($D33:$I33,1),0)</f>
        <v>200</v>
      </c>
      <c r="X33" s="28">
        <f>IFERROR(LARGE($D33:$I33,2),0)</f>
        <v>0</v>
      </c>
      <c r="Y33">
        <f>SUM(U33:X33)</f>
        <v>200</v>
      </c>
      <c r="Z33" s="4">
        <f t="shared" si="0"/>
        <v>0</v>
      </c>
    </row>
    <row r="34" spans="1:27">
      <c r="A34" s="22">
        <f>RANK(C34,$C$2:$C$141,0)</f>
        <v>32</v>
      </c>
      <c r="B34" s="29" t="s">
        <v>201</v>
      </c>
      <c r="C34" s="29">
        <v>200</v>
      </c>
      <c r="D34" s="37"/>
      <c r="E34" s="33"/>
      <c r="F34" s="25"/>
      <c r="G34" s="33"/>
      <c r="H34" s="33">
        <v>200</v>
      </c>
      <c r="I34" s="38"/>
      <c r="J34" s="37"/>
      <c r="K34" s="33"/>
      <c r="L34" s="33"/>
      <c r="M34" s="33"/>
      <c r="N34" s="38"/>
      <c r="O34">
        <f>COUNT(J34,K34,L34,M34,N34)</f>
        <v>0</v>
      </c>
      <c r="P34">
        <f>COUNT(D34,E34,F34,G34,H34,I34)</f>
        <v>1</v>
      </c>
      <c r="Q34">
        <f>O34+P34</f>
        <v>1</v>
      </c>
      <c r="R34">
        <f>IF(O34&gt;2,2,O34)</f>
        <v>0</v>
      </c>
      <c r="S34">
        <f>IF(P34&gt;2,2,P34)</f>
        <v>1</v>
      </c>
      <c r="T34" s="36">
        <f>R34+S34</f>
        <v>1</v>
      </c>
      <c r="U34" s="27">
        <f>IFERROR(LARGE($J34:$N34,1),0)</f>
        <v>0</v>
      </c>
      <c r="V34" s="27">
        <f>IFERROR(LARGE($J34:$N34,2),0)</f>
        <v>0</v>
      </c>
      <c r="W34" s="28">
        <f>IFERROR(LARGE($D34:$I34,1),0)</f>
        <v>200</v>
      </c>
      <c r="X34" s="28">
        <f>IFERROR(LARGE($D34:$I34,2),0)</f>
        <v>0</v>
      </c>
      <c r="Y34">
        <f>SUM(U34:X34)</f>
        <v>200</v>
      </c>
      <c r="Z34" s="4">
        <f t="shared" si="0"/>
        <v>0</v>
      </c>
    </row>
    <row r="35" spans="1:27">
      <c r="A35" s="22">
        <f>RANK(C35,$C$2:$C$141,0)</f>
        <v>34</v>
      </c>
      <c r="B35" s="29" t="s">
        <v>203</v>
      </c>
      <c r="C35" s="29">
        <v>160</v>
      </c>
      <c r="D35" s="37"/>
      <c r="E35" s="33"/>
      <c r="F35" s="25"/>
      <c r="G35" s="33"/>
      <c r="H35" s="33"/>
      <c r="I35" s="38">
        <v>80</v>
      </c>
      <c r="J35" s="37"/>
      <c r="K35" s="33">
        <v>80</v>
      </c>
      <c r="L35" s="33"/>
      <c r="M35" s="33"/>
      <c r="N35" s="38"/>
      <c r="O35">
        <f>COUNT(J35,K35,L35,M35,N35)</f>
        <v>1</v>
      </c>
      <c r="P35">
        <f>COUNT(D35,E35,F35,G35,H35,I35)</f>
        <v>1</v>
      </c>
      <c r="Q35">
        <f>O35+P35</f>
        <v>2</v>
      </c>
      <c r="R35">
        <f>IF(O35&gt;2,2,O35)</f>
        <v>1</v>
      </c>
      <c r="S35">
        <f>IF(P35&gt;2,2,P35)</f>
        <v>1</v>
      </c>
      <c r="T35" s="36">
        <f>R35+S35</f>
        <v>2</v>
      </c>
      <c r="U35" s="27">
        <f>IFERROR(LARGE($J35:$N35,1),0)</f>
        <v>80</v>
      </c>
      <c r="V35" s="27">
        <f>IFERROR(LARGE($J35:$N35,2),0)</f>
        <v>0</v>
      </c>
      <c r="W35" s="28">
        <f>IFERROR(LARGE($D35:$I35,1),0)</f>
        <v>80</v>
      </c>
      <c r="X35" s="28">
        <f>IFERROR(LARGE($D35:$I35,2),0)</f>
        <v>0</v>
      </c>
      <c r="Y35">
        <f>SUM(U35:X35)</f>
        <v>160</v>
      </c>
      <c r="Z35" s="4">
        <f t="shared" si="0"/>
        <v>0</v>
      </c>
    </row>
    <row r="36" spans="1:27">
      <c r="A36" s="22">
        <f>RANK(C36,$C$2:$C$141,0)</f>
        <v>34</v>
      </c>
      <c r="B36" s="22" t="s">
        <v>204</v>
      </c>
      <c r="C36" s="29">
        <v>160</v>
      </c>
      <c r="D36" s="37"/>
      <c r="E36" s="33"/>
      <c r="G36" s="33"/>
      <c r="H36" s="33"/>
      <c r="I36" s="38"/>
      <c r="J36" s="42">
        <v>80</v>
      </c>
      <c r="K36" s="33"/>
      <c r="L36" s="33"/>
      <c r="M36" s="33"/>
      <c r="N36" s="38">
        <v>80</v>
      </c>
      <c r="O36">
        <f>COUNT(J36,K36,L36,M36,N36)</f>
        <v>2</v>
      </c>
      <c r="P36">
        <f>COUNT(D36,E36,F36,G36,H36,I36)</f>
        <v>0</v>
      </c>
      <c r="Q36">
        <f>O36+P36</f>
        <v>2</v>
      </c>
      <c r="R36">
        <f>IF(O36&gt;2,2,O36)</f>
        <v>2</v>
      </c>
      <c r="S36">
        <f>IF(P36&gt;2,2,P36)</f>
        <v>0</v>
      </c>
      <c r="T36" s="36">
        <f>R36+S36</f>
        <v>2</v>
      </c>
      <c r="U36" s="27">
        <f>IFERROR(LARGE($J36:$N36,1),0)</f>
        <v>80</v>
      </c>
      <c r="V36" s="27">
        <f>IFERROR(LARGE($J36:$N36,2),0)</f>
        <v>80</v>
      </c>
      <c r="W36" s="28">
        <f>IFERROR(LARGE($D36:$I36,1),0)</f>
        <v>0</v>
      </c>
      <c r="X36" s="28">
        <f>IFERROR(LARGE($D36:$I36,2),0)</f>
        <v>0</v>
      </c>
      <c r="Y36">
        <f>SUM(U36:X36)</f>
        <v>160</v>
      </c>
      <c r="Z36" s="4">
        <f t="shared" si="0"/>
        <v>0</v>
      </c>
      <c r="AA36" s="4"/>
    </row>
    <row r="37" spans="1:27">
      <c r="A37" s="22">
        <f>RANK(C37,$C$2:$C$141,0)</f>
        <v>34</v>
      </c>
      <c r="B37" s="22" t="s">
        <v>205</v>
      </c>
      <c r="C37" s="29">
        <v>160</v>
      </c>
      <c r="D37" s="37"/>
      <c r="E37" s="33"/>
      <c r="G37" s="33"/>
      <c r="H37" s="33"/>
      <c r="I37" s="38"/>
      <c r="J37" s="42"/>
      <c r="K37" s="33">
        <v>160</v>
      </c>
      <c r="L37" s="33"/>
      <c r="M37" s="33"/>
      <c r="N37" s="38"/>
      <c r="O37">
        <f>COUNT(J37,K37,L37,M37,N37)</f>
        <v>1</v>
      </c>
      <c r="P37">
        <f>COUNT(D37,E37,F37,G37,H37,I37)</f>
        <v>0</v>
      </c>
      <c r="Q37">
        <f>O37+P37</f>
        <v>1</v>
      </c>
      <c r="R37">
        <f>IF(O37&gt;2,2,O37)</f>
        <v>1</v>
      </c>
      <c r="S37">
        <f>IF(P37&gt;2,2,P37)</f>
        <v>0</v>
      </c>
      <c r="T37" s="36">
        <f>R37+S37</f>
        <v>1</v>
      </c>
      <c r="U37" s="27">
        <f>IFERROR(LARGE($J37:$N37,1),0)</f>
        <v>160</v>
      </c>
      <c r="V37" s="27">
        <f>IFERROR(LARGE($J37:$N37,2),0)</f>
        <v>0</v>
      </c>
      <c r="W37" s="28">
        <f>IFERROR(LARGE($D37:$I37,1),0)</f>
        <v>0</v>
      </c>
      <c r="X37" s="28">
        <f>IFERROR(LARGE($D37:$I37,2),0)</f>
        <v>0</v>
      </c>
      <c r="Y37">
        <f>SUM(U37:X37)</f>
        <v>160</v>
      </c>
      <c r="Z37">
        <f t="shared" si="0"/>
        <v>0</v>
      </c>
    </row>
    <row r="38" spans="1:27">
      <c r="A38" s="22">
        <f>RANK(C38,$C$2:$C$141,0)</f>
        <v>34</v>
      </c>
      <c r="B38" s="22" t="s">
        <v>206</v>
      </c>
      <c r="C38" s="29">
        <v>160</v>
      </c>
      <c r="D38" s="37"/>
      <c r="E38" s="33"/>
      <c r="G38" s="33"/>
      <c r="H38" s="33"/>
      <c r="I38" s="38">
        <v>80</v>
      </c>
      <c r="J38" s="37"/>
      <c r="K38" s="33"/>
      <c r="L38" s="33"/>
      <c r="M38" s="33">
        <v>80</v>
      </c>
      <c r="N38" s="38"/>
      <c r="O38">
        <f>COUNT(J38,K38,L38,M38,N38)</f>
        <v>1</v>
      </c>
      <c r="P38">
        <f>COUNT(D38,E38,F38,G38,H38,I38)</f>
        <v>1</v>
      </c>
      <c r="Q38">
        <f>O38+P38</f>
        <v>2</v>
      </c>
      <c r="R38">
        <f>IF(O38&gt;2,2,O38)</f>
        <v>1</v>
      </c>
      <c r="S38">
        <f>IF(P38&gt;2,2,P38)</f>
        <v>1</v>
      </c>
      <c r="T38" s="36">
        <f>R38+S38</f>
        <v>2</v>
      </c>
      <c r="U38" s="27">
        <f>IFERROR(LARGE($J38:$N38,1),0)</f>
        <v>80</v>
      </c>
      <c r="V38" s="27">
        <f>IFERROR(LARGE($J38:$N38,2),0)</f>
        <v>0</v>
      </c>
      <c r="W38" s="28">
        <f>IFERROR(LARGE($D38:$I38,1),0)</f>
        <v>80</v>
      </c>
      <c r="X38" s="28">
        <f>IFERROR(LARGE($D38:$I38,2),0)</f>
        <v>0</v>
      </c>
      <c r="Y38">
        <f>SUM(U38:X38)</f>
        <v>160</v>
      </c>
      <c r="Z38" s="4">
        <f t="shared" si="0"/>
        <v>0</v>
      </c>
    </row>
    <row r="39" spans="1:27">
      <c r="A39" s="22">
        <f>RANK(C39,$C$2:$C$141,0)</f>
        <v>34</v>
      </c>
      <c r="B39" s="29" t="s">
        <v>207</v>
      </c>
      <c r="C39" s="29">
        <v>160</v>
      </c>
      <c r="D39" s="37"/>
      <c r="E39" s="33"/>
      <c r="F39" s="25"/>
      <c r="G39" s="33"/>
      <c r="H39" s="33"/>
      <c r="I39" s="38"/>
      <c r="J39" s="37"/>
      <c r="K39" s="33">
        <v>160</v>
      </c>
      <c r="L39" s="43"/>
      <c r="M39" s="33"/>
      <c r="N39" s="38"/>
      <c r="O39">
        <f>COUNT(J39,K39,L39,M39,N39)</f>
        <v>1</v>
      </c>
      <c r="P39">
        <f>COUNT(D39,E39,F39,G39,H39,I39)</f>
        <v>0</v>
      </c>
      <c r="Q39">
        <f>O39+P39</f>
        <v>1</v>
      </c>
      <c r="R39">
        <f>IF(O39&gt;2,2,O39)</f>
        <v>1</v>
      </c>
      <c r="S39">
        <f>IF(P39&gt;2,2,P39)</f>
        <v>0</v>
      </c>
      <c r="T39" s="36">
        <f>R39+S39</f>
        <v>1</v>
      </c>
      <c r="U39" s="27">
        <f>IFERROR(LARGE($J39:$N39,1),0)</f>
        <v>160</v>
      </c>
      <c r="V39" s="27">
        <f>IFERROR(LARGE($J39:$N39,2),0)</f>
        <v>0</v>
      </c>
      <c r="W39" s="28">
        <f>IFERROR(LARGE($D39:$I39,1),0)</f>
        <v>0</v>
      </c>
      <c r="X39" s="28">
        <f>IFERROR(LARGE($D39:$I39,2),0)</f>
        <v>0</v>
      </c>
      <c r="Y39">
        <f>SUM(U39:X39)</f>
        <v>160</v>
      </c>
      <c r="Z39" s="4">
        <f t="shared" si="0"/>
        <v>0</v>
      </c>
    </row>
    <row r="40" spans="1:27">
      <c r="A40" s="22">
        <f>RANK(C40,$C$2:$C$141,0)</f>
        <v>34</v>
      </c>
      <c r="B40" s="22" t="s">
        <v>208</v>
      </c>
      <c r="C40" s="29">
        <v>160</v>
      </c>
      <c r="D40" s="37">
        <v>160</v>
      </c>
      <c r="E40" s="33"/>
      <c r="F40" s="25"/>
      <c r="G40" s="33"/>
      <c r="H40" s="33"/>
      <c r="I40" s="38"/>
      <c r="J40" s="37"/>
      <c r="K40" s="33"/>
      <c r="L40" s="33"/>
      <c r="M40" s="33"/>
      <c r="N40" s="38"/>
      <c r="O40">
        <f>COUNT(J40,K40,L40,M40,N40)</f>
        <v>0</v>
      </c>
      <c r="P40">
        <f>COUNT(D40,E40,F40,G40,H40,I40)</f>
        <v>1</v>
      </c>
      <c r="Q40">
        <f>O40+P40</f>
        <v>1</v>
      </c>
      <c r="R40">
        <f>IF(O40&gt;2,2,O40)</f>
        <v>0</v>
      </c>
      <c r="S40">
        <f>IF(P40&gt;2,2,P40)</f>
        <v>1</v>
      </c>
      <c r="T40" s="36">
        <f>R40+S40</f>
        <v>1</v>
      </c>
      <c r="U40" s="27">
        <f>IFERROR(LARGE($J40:$N40,1),0)</f>
        <v>0</v>
      </c>
      <c r="V40" s="27">
        <f>IFERROR(LARGE($J40:$N40,2),0)</f>
        <v>0</v>
      </c>
      <c r="W40" s="28">
        <f>IFERROR(LARGE($D40:$I40,1),0)</f>
        <v>160</v>
      </c>
      <c r="X40" s="28">
        <f>IFERROR(LARGE($D40:$I40,2),0)</f>
        <v>0</v>
      </c>
      <c r="Y40">
        <f>SUM(U40:X40)</f>
        <v>160</v>
      </c>
      <c r="Z40" s="4">
        <f t="shared" si="0"/>
        <v>0</v>
      </c>
    </row>
    <row r="41" spans="1:27" ht="15" customHeight="1">
      <c r="A41" s="22">
        <f>RANK(C41,$C$2:$C$141,0)</f>
        <v>34</v>
      </c>
      <c r="B41" s="22" t="s">
        <v>209</v>
      </c>
      <c r="C41" s="29">
        <v>160</v>
      </c>
      <c r="D41" s="37">
        <v>160</v>
      </c>
      <c r="E41" s="33"/>
      <c r="G41" s="33"/>
      <c r="H41" s="33"/>
      <c r="I41" s="38"/>
      <c r="J41" s="42"/>
      <c r="K41" s="33"/>
      <c r="L41" s="33"/>
      <c r="M41" s="33"/>
      <c r="N41" s="38"/>
      <c r="O41">
        <f>COUNT(J41,K41,L41,M41,N41)</f>
        <v>0</v>
      </c>
      <c r="P41">
        <f>COUNT(D41,E41,F41,G41,H41,I41)</f>
        <v>1</v>
      </c>
      <c r="Q41">
        <f>O41+P41</f>
        <v>1</v>
      </c>
      <c r="R41">
        <f>IF(O41&gt;2,2,O41)</f>
        <v>0</v>
      </c>
      <c r="S41">
        <f>IF(P41&gt;2,2,P41)</f>
        <v>1</v>
      </c>
      <c r="T41" s="36">
        <f>R41+S41</f>
        <v>1</v>
      </c>
      <c r="U41" s="27">
        <f>IFERROR(LARGE($J41:$N41,1),0)</f>
        <v>0</v>
      </c>
      <c r="V41" s="27">
        <f>IFERROR(LARGE($J41:$N41,2),0)</f>
        <v>0</v>
      </c>
      <c r="W41" s="28">
        <f>IFERROR(LARGE($D41:$I41,1),0)</f>
        <v>160</v>
      </c>
      <c r="X41" s="28">
        <f>IFERROR(LARGE($D41:$I41,2),0)</f>
        <v>0</v>
      </c>
      <c r="Y41">
        <f>SUM(U41:X41)</f>
        <v>160</v>
      </c>
      <c r="Z41" s="4">
        <f t="shared" si="0"/>
        <v>0</v>
      </c>
    </row>
    <row r="42" spans="1:27">
      <c r="A42" s="22">
        <f>RANK(C42,$C$2:$C$141,0)</f>
        <v>41</v>
      </c>
      <c r="B42" s="29" t="s">
        <v>210</v>
      </c>
      <c r="C42" s="29">
        <v>120</v>
      </c>
      <c r="D42" s="37"/>
      <c r="E42" s="33"/>
      <c r="G42" s="33"/>
      <c r="H42" s="33"/>
      <c r="I42" s="38"/>
      <c r="J42" s="37">
        <v>120</v>
      </c>
      <c r="K42" s="33"/>
      <c r="L42" s="33"/>
      <c r="M42" s="33"/>
      <c r="N42" s="38"/>
      <c r="O42">
        <f>COUNT(J42,K42,L42,M42,N42)</f>
        <v>1</v>
      </c>
      <c r="P42">
        <f>COUNT(D42,E42,F42,G42,H42,I42)</f>
        <v>0</v>
      </c>
      <c r="Q42">
        <f>O42+P42</f>
        <v>1</v>
      </c>
      <c r="R42">
        <f>IF(O42&gt;2,2,O42)</f>
        <v>1</v>
      </c>
      <c r="S42">
        <f>IF(P42&gt;2,2,P42)</f>
        <v>0</v>
      </c>
      <c r="T42" s="36">
        <f>R42+S42</f>
        <v>1</v>
      </c>
      <c r="U42" s="27">
        <f>IFERROR(LARGE($J42:$N42,1),0)</f>
        <v>120</v>
      </c>
      <c r="V42" s="27">
        <f>IFERROR(LARGE($J42:$N42,2),0)</f>
        <v>0</v>
      </c>
      <c r="W42" s="28">
        <f>IFERROR(LARGE($D42:$I42,1),0)</f>
        <v>0</v>
      </c>
      <c r="X42" s="28">
        <f>IFERROR(LARGE($D42:$I42,2),0)</f>
        <v>0</v>
      </c>
      <c r="Y42">
        <f>SUM(U42:X42)</f>
        <v>120</v>
      </c>
      <c r="Z42" s="4">
        <f t="shared" si="0"/>
        <v>0</v>
      </c>
    </row>
    <row r="43" spans="1:27">
      <c r="A43" s="22">
        <f>RANK(C43,$C$2:$C$141,0)</f>
        <v>42</v>
      </c>
      <c r="B43" s="29" t="s">
        <v>211</v>
      </c>
      <c r="C43" s="29">
        <v>100</v>
      </c>
      <c r="D43" s="37"/>
      <c r="E43" s="33"/>
      <c r="F43" s="33">
        <v>100</v>
      </c>
      <c r="G43" s="33"/>
      <c r="H43" s="33"/>
      <c r="I43" s="38"/>
      <c r="J43" s="37"/>
      <c r="K43" s="33"/>
      <c r="L43" s="33"/>
      <c r="M43" s="33" t="s">
        <v>43</v>
      </c>
      <c r="N43" s="38"/>
      <c r="O43">
        <f>COUNT(J43,K43,L43,M43,N43)</f>
        <v>0</v>
      </c>
      <c r="P43">
        <f>COUNT(D43,E43,F43,G43,H43,I43)</f>
        <v>1</v>
      </c>
      <c r="Q43">
        <f>O43+P43</f>
        <v>1</v>
      </c>
      <c r="R43">
        <f>IF(O43&gt;2,2,O43)</f>
        <v>0</v>
      </c>
      <c r="S43">
        <f>IF(P43&gt;2,2,P43)</f>
        <v>1</v>
      </c>
      <c r="T43" s="36">
        <f>R43+S43</f>
        <v>1</v>
      </c>
      <c r="U43" s="27">
        <f>IFERROR(LARGE($J43:$N43,1),0)</f>
        <v>0</v>
      </c>
      <c r="V43" s="27">
        <f>IFERROR(LARGE($J43:$N43,2),0)</f>
        <v>0</v>
      </c>
      <c r="W43" s="28">
        <f>IFERROR(LARGE($D43:$I43,1),0)</f>
        <v>100</v>
      </c>
      <c r="X43" s="28">
        <f>IFERROR(LARGE($D43:$I43,2),0)</f>
        <v>0</v>
      </c>
      <c r="Y43">
        <f>SUM(U43:X43)</f>
        <v>100</v>
      </c>
      <c r="Z43" s="4">
        <f t="shared" si="0"/>
        <v>0</v>
      </c>
    </row>
    <row r="44" spans="1:27">
      <c r="A44" s="22">
        <f>RANK(C44,$C$2:$C$141,0)</f>
        <v>43</v>
      </c>
      <c r="B44" s="29" t="s">
        <v>212</v>
      </c>
      <c r="C44" s="29">
        <v>80</v>
      </c>
      <c r="D44" s="37"/>
      <c r="E44" s="33"/>
      <c r="G44" s="33"/>
      <c r="H44" s="33"/>
      <c r="I44" s="38"/>
      <c r="J44" s="37"/>
      <c r="K44" s="33">
        <v>80</v>
      </c>
      <c r="L44" s="33"/>
      <c r="M44" s="33"/>
      <c r="N44" s="38"/>
      <c r="O44">
        <f>COUNT(J44,K44,L44,M44,N44)</f>
        <v>1</v>
      </c>
      <c r="P44">
        <f>COUNT(D44,E44,F44,G44,H44,I44)</f>
        <v>0</v>
      </c>
      <c r="Q44">
        <f>O44+P44</f>
        <v>1</v>
      </c>
      <c r="R44">
        <f>IF(O44&gt;2,2,O44)</f>
        <v>1</v>
      </c>
      <c r="S44">
        <f>IF(P44&gt;2,2,P44)</f>
        <v>0</v>
      </c>
      <c r="T44" s="36">
        <f>R44+S44</f>
        <v>1</v>
      </c>
      <c r="U44" s="27">
        <f>IFERROR(LARGE($J44:$N44,1),0)</f>
        <v>80</v>
      </c>
      <c r="V44" s="27">
        <f>IFERROR(LARGE($J44:$N44,2),0)</f>
        <v>0</v>
      </c>
      <c r="W44" s="28">
        <f>IFERROR(LARGE($D44:$I44,1),0)</f>
        <v>0</v>
      </c>
      <c r="X44" s="28">
        <f>IFERROR(LARGE($D44:$I44,2),0)</f>
        <v>0</v>
      </c>
      <c r="Y44">
        <f>SUM(U44:X44)</f>
        <v>80</v>
      </c>
      <c r="Z44" s="4">
        <f t="shared" si="0"/>
        <v>0</v>
      </c>
    </row>
    <row r="45" spans="1:27">
      <c r="A45" s="22">
        <f>RANK(C45,$C$2:$C$141,0)</f>
        <v>43</v>
      </c>
      <c r="B45" s="29" t="s">
        <v>213</v>
      </c>
      <c r="C45" s="29">
        <v>80</v>
      </c>
      <c r="D45" s="37"/>
      <c r="E45" s="33"/>
      <c r="G45" s="33"/>
      <c r="H45" s="33"/>
      <c r="I45" s="38">
        <v>80</v>
      </c>
      <c r="J45" s="37"/>
      <c r="K45" s="33"/>
      <c r="L45" s="33"/>
      <c r="M45" s="33"/>
      <c r="N45" s="38"/>
      <c r="O45">
        <f>COUNT(J45,K45,L45,M45,N45)</f>
        <v>0</v>
      </c>
      <c r="P45">
        <f>COUNT(D45,E45,F45,G45,H45,I45)</f>
        <v>1</v>
      </c>
      <c r="Q45">
        <f>O45+P45</f>
        <v>1</v>
      </c>
      <c r="R45">
        <f>IF(O45&gt;2,2,O45)</f>
        <v>0</v>
      </c>
      <c r="S45">
        <f>IF(P45&gt;2,2,P45)</f>
        <v>1</v>
      </c>
      <c r="T45" s="36">
        <f>R45+S45</f>
        <v>1</v>
      </c>
      <c r="U45" s="27">
        <f>IFERROR(LARGE($J45:$N45,1),0)</f>
        <v>0</v>
      </c>
      <c r="V45" s="27">
        <f>IFERROR(LARGE($J45:$N45,2),0)</f>
        <v>0</v>
      </c>
      <c r="W45" s="28">
        <f>IFERROR(LARGE($D45:$I45,1),0)</f>
        <v>80</v>
      </c>
      <c r="X45" s="28">
        <f>IFERROR(LARGE($D45:$I45,2),0)</f>
        <v>0</v>
      </c>
      <c r="Y45">
        <f>SUM(U45:X45)</f>
        <v>80</v>
      </c>
      <c r="Z45">
        <f t="shared" si="0"/>
        <v>0</v>
      </c>
    </row>
    <row r="46" spans="1:27">
      <c r="A46" s="22">
        <f>RANK(C46,$C$2:$C$141,0)</f>
        <v>43</v>
      </c>
      <c r="B46" s="29" t="s">
        <v>214</v>
      </c>
      <c r="C46" s="29">
        <v>80</v>
      </c>
      <c r="D46" s="37"/>
      <c r="E46" s="33"/>
      <c r="F46" s="25"/>
      <c r="G46" s="33"/>
      <c r="H46" s="33"/>
      <c r="I46" s="38">
        <v>80</v>
      </c>
      <c r="J46" s="37"/>
      <c r="K46" s="33"/>
      <c r="L46" s="33"/>
      <c r="M46" s="33"/>
      <c r="N46" s="38"/>
      <c r="O46">
        <f>COUNT(J46,K46,L46,M46,N46)</f>
        <v>0</v>
      </c>
      <c r="P46">
        <f>COUNT(D46,E46,F46,G46,H46,I46)</f>
        <v>1</v>
      </c>
      <c r="Q46">
        <f>O46+P46</f>
        <v>1</v>
      </c>
      <c r="R46">
        <f>IF(O46&gt;2,2,O46)</f>
        <v>0</v>
      </c>
      <c r="S46">
        <f>IF(P46&gt;2,2,P46)</f>
        <v>1</v>
      </c>
      <c r="T46" s="36">
        <f>R46+S46</f>
        <v>1</v>
      </c>
      <c r="U46" s="27">
        <f>IFERROR(LARGE($J46:$N46,1),0)</f>
        <v>0</v>
      </c>
      <c r="V46" s="27">
        <f>IFERROR(LARGE($J46:$N46,2),0)</f>
        <v>0</v>
      </c>
      <c r="W46" s="28">
        <f>IFERROR(LARGE($D46:$I46,1),0)</f>
        <v>80</v>
      </c>
      <c r="X46" s="28">
        <f>IFERROR(LARGE($D46:$I46,2),0)</f>
        <v>0</v>
      </c>
      <c r="Y46">
        <f>SUM(U46:X46)</f>
        <v>80</v>
      </c>
      <c r="Z46" s="4">
        <f t="shared" si="0"/>
        <v>0</v>
      </c>
    </row>
    <row r="47" spans="1:27">
      <c r="A47" s="22">
        <f>RANK(C47,$C$2:$C$141,0)</f>
        <v>43</v>
      </c>
      <c r="B47" s="51" t="s">
        <v>215</v>
      </c>
      <c r="C47" s="29">
        <v>80</v>
      </c>
      <c r="D47" s="37"/>
      <c r="E47" s="33"/>
      <c r="F47" s="25"/>
      <c r="G47" s="33"/>
      <c r="H47" s="33"/>
      <c r="I47" s="38"/>
      <c r="J47" s="37"/>
      <c r="K47" s="33"/>
      <c r="L47" s="33"/>
      <c r="M47" s="33"/>
      <c r="N47" s="38">
        <v>80</v>
      </c>
      <c r="O47">
        <f>COUNT(J47,K47,L47,M47,N47)</f>
        <v>1</v>
      </c>
      <c r="P47">
        <f>COUNT(D47,E47,F47,G47,H47,I47)</f>
        <v>0</v>
      </c>
      <c r="Q47">
        <f>O47+P47</f>
        <v>1</v>
      </c>
      <c r="R47">
        <f>IF(O47&gt;2,2,O47)</f>
        <v>1</v>
      </c>
      <c r="S47">
        <f>IF(P47&gt;2,2,P47)</f>
        <v>0</v>
      </c>
      <c r="T47" s="36">
        <f>R47+S47</f>
        <v>1</v>
      </c>
      <c r="U47" s="27">
        <f>IFERROR(LARGE($J47:$N47,1),0)</f>
        <v>80</v>
      </c>
      <c r="V47" s="27">
        <f>IFERROR(LARGE($J47:$N47,2),0)</f>
        <v>0</v>
      </c>
      <c r="W47" s="28">
        <f>IFERROR(LARGE($D47:$I47,1),0)</f>
        <v>0</v>
      </c>
      <c r="X47" s="28">
        <f>IFERROR(LARGE($D47:$I47,2),0)</f>
        <v>0</v>
      </c>
      <c r="Y47">
        <f>SUM(U47:X47)</f>
        <v>80</v>
      </c>
      <c r="Z47">
        <f t="shared" si="0"/>
        <v>0</v>
      </c>
    </row>
    <row r="48" spans="1:27">
      <c r="A48" s="22">
        <f>RANK(C48,$C$2:$C$141,0)</f>
        <v>43</v>
      </c>
      <c r="B48" s="29" t="s">
        <v>216</v>
      </c>
      <c r="C48" s="29">
        <v>80</v>
      </c>
      <c r="D48" s="37"/>
      <c r="E48" s="33"/>
      <c r="G48" s="33"/>
      <c r="H48" s="33"/>
      <c r="I48" s="38"/>
      <c r="J48" s="37"/>
      <c r="K48" s="33"/>
      <c r="L48" s="33"/>
      <c r="M48" s="33"/>
      <c r="N48" s="38">
        <v>80</v>
      </c>
      <c r="O48">
        <f>COUNT(J48,K48,L48,M48,N48)</f>
        <v>1</v>
      </c>
      <c r="P48">
        <f>COUNT(D48,E48,F48,G48,H48,I48)</f>
        <v>0</v>
      </c>
      <c r="Q48">
        <f>O48+P48</f>
        <v>1</v>
      </c>
      <c r="R48">
        <f>IF(O48&gt;2,2,O48)</f>
        <v>1</v>
      </c>
      <c r="S48">
        <f>IF(P48&gt;2,2,P48)</f>
        <v>0</v>
      </c>
      <c r="T48" s="36">
        <f>R48+S48</f>
        <v>1</v>
      </c>
      <c r="U48" s="27">
        <f>IFERROR(LARGE($J48:$N48,1),0)</f>
        <v>80</v>
      </c>
      <c r="V48" s="27">
        <f>IFERROR(LARGE($J48:$N48,2),0)</f>
        <v>0</v>
      </c>
      <c r="W48" s="28">
        <f>IFERROR(LARGE($D48:$I48,1),0)</f>
        <v>0</v>
      </c>
      <c r="X48" s="28">
        <f>IFERROR(LARGE($D48:$I48,2),0)</f>
        <v>0</v>
      </c>
      <c r="Y48">
        <f>SUM(U48:X48)</f>
        <v>80</v>
      </c>
      <c r="Z48" s="4">
        <f t="shared" si="0"/>
        <v>0</v>
      </c>
    </row>
    <row r="49" spans="1:26">
      <c r="A49" s="22">
        <f>RANK(C49,$C$2:$C$141,0)</f>
        <v>43</v>
      </c>
      <c r="B49" s="29" t="s">
        <v>754</v>
      </c>
      <c r="C49" s="29">
        <v>80</v>
      </c>
      <c r="D49" s="37"/>
      <c r="E49" s="33"/>
      <c r="G49" s="33">
        <v>80</v>
      </c>
      <c r="H49" s="33"/>
      <c r="I49" s="38"/>
      <c r="J49" s="37"/>
      <c r="K49" s="33"/>
      <c r="L49" s="33"/>
      <c r="M49" s="33"/>
      <c r="N49" s="38"/>
      <c r="O49">
        <f>COUNT(J49,K49,L49,M49,N49)</f>
        <v>0</v>
      </c>
      <c r="P49">
        <f>COUNT(D49,E49,F49,G49,H49,I49)</f>
        <v>1</v>
      </c>
      <c r="Q49">
        <f>O49+P49</f>
        <v>1</v>
      </c>
      <c r="R49">
        <f>IF(O49&gt;2,2,O49)</f>
        <v>0</v>
      </c>
      <c r="S49">
        <f>IF(P49&gt;2,2,P49)</f>
        <v>1</v>
      </c>
      <c r="T49" s="36">
        <f>R49+S49</f>
        <v>1</v>
      </c>
      <c r="U49" s="27">
        <f>IFERROR(LARGE($J49:$N49,1),0)</f>
        <v>0</v>
      </c>
      <c r="V49" s="27">
        <f>IFERROR(LARGE($J49:$N49,2),0)</f>
        <v>0</v>
      </c>
      <c r="W49" s="28">
        <f>IFERROR(LARGE($D49:$I49,1),0)</f>
        <v>80</v>
      </c>
      <c r="X49" s="28">
        <f>IFERROR(LARGE($D49:$I49,2),0)</f>
        <v>0</v>
      </c>
      <c r="Y49">
        <f>SUM(U49:X49)</f>
        <v>80</v>
      </c>
      <c r="Z49" s="4">
        <f t="shared" si="0"/>
        <v>0</v>
      </c>
    </row>
    <row r="50" spans="1:26">
      <c r="A50" s="22">
        <f>RANK(C50,$C$2:$C$141,0)</f>
        <v>49</v>
      </c>
      <c r="B50" s="22" t="s">
        <v>217</v>
      </c>
      <c r="C50" s="29">
        <v>50</v>
      </c>
      <c r="D50" s="37"/>
      <c r="E50" s="33"/>
      <c r="F50" s="33">
        <v>50</v>
      </c>
      <c r="G50" s="33"/>
      <c r="H50" s="33"/>
      <c r="I50" s="38"/>
      <c r="J50" s="42"/>
      <c r="K50" s="33"/>
      <c r="L50" s="33"/>
      <c r="M50" s="33"/>
      <c r="N50" s="38"/>
      <c r="O50">
        <f>COUNT(J50,K50,L50,M50,N50)</f>
        <v>0</v>
      </c>
      <c r="P50">
        <f>COUNT(D50,E50,F50,G50,H50,I50)</f>
        <v>1</v>
      </c>
      <c r="Q50">
        <f>O50+P50</f>
        <v>1</v>
      </c>
      <c r="R50">
        <f>IF(O50&gt;2,2,O50)</f>
        <v>0</v>
      </c>
      <c r="S50">
        <f>IF(P50&gt;2,2,P50)</f>
        <v>1</v>
      </c>
      <c r="T50" s="36">
        <f>R50+S50</f>
        <v>1</v>
      </c>
      <c r="U50" s="27">
        <f>IFERROR(LARGE($J50:$N50,1),0)</f>
        <v>0</v>
      </c>
      <c r="V50" s="27">
        <f>IFERROR(LARGE($J50:$N50,2),0)</f>
        <v>0</v>
      </c>
      <c r="W50" s="28">
        <f>IFERROR(LARGE($D50:$I50,1),0)</f>
        <v>50</v>
      </c>
      <c r="X50" s="28">
        <f>IFERROR(LARGE($D50:$I50,2),0)</f>
        <v>0</v>
      </c>
      <c r="Y50">
        <f>SUM(U50:X50)</f>
        <v>50</v>
      </c>
      <c r="Z50" s="4">
        <f t="shared" si="0"/>
        <v>0</v>
      </c>
    </row>
    <row r="51" spans="1:26">
      <c r="A51" s="22">
        <f>RANK(C51,$C$2:$C$141,0)</f>
        <v>49</v>
      </c>
      <c r="B51" s="22" t="s">
        <v>218</v>
      </c>
      <c r="C51" s="29">
        <v>50</v>
      </c>
      <c r="F51" s="33">
        <v>50</v>
      </c>
      <c r="O51">
        <f>COUNT(J51,K51,L51,M51,N51)</f>
        <v>0</v>
      </c>
      <c r="P51">
        <f>COUNT(D51,E51,F51,G51,H51,I51)</f>
        <v>1</v>
      </c>
      <c r="Q51">
        <f>O51+P51</f>
        <v>1</v>
      </c>
      <c r="R51">
        <f>IF(O51&gt;2,2,O51)</f>
        <v>0</v>
      </c>
      <c r="S51">
        <f>IF(P51&gt;2,2,P51)</f>
        <v>1</v>
      </c>
      <c r="T51" s="36">
        <f>R51+S51</f>
        <v>1</v>
      </c>
      <c r="U51" s="27">
        <f>IFERROR(LARGE($J51:$N51,1),0)</f>
        <v>0</v>
      </c>
      <c r="V51" s="27">
        <f>IFERROR(LARGE($J51:$N51,2),0)</f>
        <v>0</v>
      </c>
      <c r="W51" s="28">
        <f>IFERROR(LARGE($D51:$I51,1),0)</f>
        <v>50</v>
      </c>
      <c r="X51" s="28">
        <f>IFERROR(LARGE($D51:$I51,2),0)</f>
        <v>0</v>
      </c>
      <c r="Y51">
        <f>SUM(U51:X51)</f>
        <v>50</v>
      </c>
      <c r="Z51" s="4">
        <f t="shared" si="0"/>
        <v>0</v>
      </c>
    </row>
    <row r="52" spans="1:26">
      <c r="A52" s="22">
        <f>RANK(C52,$C$2:$C$141,0)</f>
        <v>51</v>
      </c>
      <c r="B52" s="29" t="s">
        <v>219</v>
      </c>
      <c r="C52" s="29">
        <v>40</v>
      </c>
      <c r="D52" s="37"/>
      <c r="E52" s="33"/>
      <c r="G52" s="33"/>
      <c r="H52" s="33"/>
      <c r="I52" s="38">
        <v>40</v>
      </c>
      <c r="J52" s="37"/>
      <c r="K52" s="33"/>
      <c r="L52" s="33"/>
      <c r="M52" s="33"/>
      <c r="N52" s="38"/>
      <c r="O52">
        <f>COUNT(J52,K52,L52,M52,N52)</f>
        <v>0</v>
      </c>
      <c r="P52">
        <f>COUNT(D52,E52,F52,G52,H52,I52)</f>
        <v>1</v>
      </c>
      <c r="Q52">
        <f>O52+P52</f>
        <v>1</v>
      </c>
      <c r="R52">
        <f>IF(O52&gt;2,2,O52)</f>
        <v>0</v>
      </c>
      <c r="S52">
        <f>IF(P52&gt;2,2,P52)</f>
        <v>1</v>
      </c>
      <c r="T52" s="36">
        <f>R52+S52</f>
        <v>1</v>
      </c>
      <c r="U52" s="27">
        <f>IFERROR(LARGE($J52:$N52,1),0)</f>
        <v>0</v>
      </c>
      <c r="V52" s="27">
        <f>IFERROR(LARGE($J52:$N52,2),0)</f>
        <v>0</v>
      </c>
      <c r="W52" s="28">
        <f>IFERROR(LARGE($D52:$I52,1),0)</f>
        <v>40</v>
      </c>
      <c r="X52" s="28">
        <f>IFERROR(LARGE($D52:$I52,2),0)</f>
        <v>0</v>
      </c>
      <c r="Y52">
        <f>SUM(U52:X52)</f>
        <v>40</v>
      </c>
      <c r="Z52">
        <f t="shared" si="0"/>
        <v>0</v>
      </c>
    </row>
    <row r="53" spans="1:26">
      <c r="A53" s="22">
        <f>RANK(C53,$C$2:$C$141,0)</f>
        <v>52</v>
      </c>
      <c r="B53" s="22" t="s">
        <v>220</v>
      </c>
      <c r="C53" s="29">
        <v>0</v>
      </c>
      <c r="F53" s="25"/>
      <c r="G53" s="33"/>
      <c r="I53" s="38"/>
      <c r="N53" s="38"/>
      <c r="O53">
        <f>COUNT(J53,K53,L53,M53,N53)</f>
        <v>0</v>
      </c>
      <c r="P53">
        <f>COUNT(D53,E53,F53,G53,H53,I53)</f>
        <v>0</v>
      </c>
      <c r="Q53">
        <f>O53+P53</f>
        <v>0</v>
      </c>
      <c r="R53">
        <f>IF(O53&gt;2,2,O53)</f>
        <v>0</v>
      </c>
      <c r="S53">
        <f>IF(P53&gt;2,2,P53)</f>
        <v>0</v>
      </c>
      <c r="T53" s="36">
        <f>R53+S53</f>
        <v>0</v>
      </c>
      <c r="U53" s="27">
        <f>IFERROR(LARGE($J53:$N53,1),0)</f>
        <v>0</v>
      </c>
      <c r="V53" s="27">
        <f>IFERROR(LARGE($J53:$N53,2),0)</f>
        <v>0</v>
      </c>
      <c r="W53" s="28">
        <f>IFERROR(LARGE($D53:$I53,1),0)</f>
        <v>0</v>
      </c>
      <c r="X53" s="28">
        <f>IFERROR(LARGE($D53:$I53,2),0)</f>
        <v>0</v>
      </c>
      <c r="Y53">
        <f>SUM(U53:X53)</f>
        <v>0</v>
      </c>
      <c r="Z53" s="4">
        <f t="shared" si="0"/>
        <v>0</v>
      </c>
    </row>
    <row r="54" spans="1:26">
      <c r="A54" s="22">
        <f>RANK(C54,$C$2:$C$141,0)</f>
        <v>52</v>
      </c>
      <c r="B54" s="22" t="s">
        <v>221</v>
      </c>
      <c r="C54" s="29">
        <v>0</v>
      </c>
      <c r="D54" s="37"/>
      <c r="E54" s="33"/>
      <c r="G54" s="33"/>
      <c r="H54" s="33"/>
      <c r="I54" s="38"/>
      <c r="J54" s="37"/>
      <c r="K54" s="33"/>
      <c r="L54" s="33"/>
      <c r="M54" s="33"/>
      <c r="N54" s="38"/>
      <c r="O54">
        <f>COUNT(J54,K54,L54,M54,N54)</f>
        <v>0</v>
      </c>
      <c r="P54">
        <f>COUNT(D54,E54,F54,G54,H54,I54)</f>
        <v>0</v>
      </c>
      <c r="Q54">
        <f>O54+P54</f>
        <v>0</v>
      </c>
      <c r="R54">
        <f>IF(O54&gt;2,2,O54)</f>
        <v>0</v>
      </c>
      <c r="S54">
        <f>IF(P54&gt;2,2,P54)</f>
        <v>0</v>
      </c>
      <c r="T54" s="36">
        <f>R54+S54</f>
        <v>0</v>
      </c>
      <c r="U54" s="27">
        <f>IFERROR(LARGE($J54:$N54,1),0)</f>
        <v>0</v>
      </c>
      <c r="V54" s="27">
        <f>IFERROR(LARGE($J54:$N54,2),0)</f>
        <v>0</v>
      </c>
      <c r="W54" s="28">
        <f>IFERROR(LARGE($D54:$I54,1),0)</f>
        <v>0</v>
      </c>
      <c r="X54" s="28">
        <f>IFERROR(LARGE($D54:$I54,2),0)</f>
        <v>0</v>
      </c>
      <c r="Y54">
        <f>SUM(U54:X54)</f>
        <v>0</v>
      </c>
      <c r="Z54" s="4">
        <f t="shared" si="0"/>
        <v>0</v>
      </c>
    </row>
    <row r="55" spans="1:26">
      <c r="A55" s="22">
        <f>RANK(C55,$C$2:$C$141,0)</f>
        <v>52</v>
      </c>
      <c r="B55" s="29" t="s">
        <v>222</v>
      </c>
      <c r="C55" s="29">
        <v>0</v>
      </c>
      <c r="D55" s="37"/>
      <c r="E55" s="33"/>
      <c r="F55" s="25"/>
      <c r="G55" s="33"/>
      <c r="H55" s="33"/>
      <c r="I55" s="38"/>
      <c r="J55" s="37"/>
      <c r="K55" s="33"/>
      <c r="L55" s="33"/>
      <c r="M55" s="33"/>
      <c r="N55" s="38"/>
      <c r="O55">
        <f>COUNT(J55,K55,L55,M55,N55)</f>
        <v>0</v>
      </c>
      <c r="P55">
        <f>COUNT(D55,E55,F55,G55,H55,I55)</f>
        <v>0</v>
      </c>
      <c r="Q55">
        <f>O55+P55</f>
        <v>0</v>
      </c>
      <c r="R55">
        <f>IF(O55&gt;2,2,O55)</f>
        <v>0</v>
      </c>
      <c r="S55">
        <f>IF(P55&gt;2,2,P55)</f>
        <v>0</v>
      </c>
      <c r="T55" s="36">
        <f>R55+S55</f>
        <v>0</v>
      </c>
      <c r="U55" s="27">
        <f>IFERROR(LARGE($J55:$N55,1),0)</f>
        <v>0</v>
      </c>
      <c r="V55" s="27">
        <f>IFERROR(LARGE($J55:$N55,2),0)</f>
        <v>0</v>
      </c>
      <c r="W55" s="28">
        <f>IFERROR(LARGE($D55:$I55,1),0)</f>
        <v>0</v>
      </c>
      <c r="X55" s="28">
        <f>IFERROR(LARGE($D55:$I55,2),0)</f>
        <v>0</v>
      </c>
      <c r="Y55">
        <f>SUM(U55:X55)</f>
        <v>0</v>
      </c>
      <c r="Z55" s="4">
        <f t="shared" si="0"/>
        <v>0</v>
      </c>
    </row>
    <row r="56" spans="1:26">
      <c r="A56" s="22">
        <f>RANK(C56,$C$2:$C$141,0)</f>
        <v>52</v>
      </c>
      <c r="B56" s="22" t="s">
        <v>223</v>
      </c>
      <c r="C56" s="29">
        <v>0</v>
      </c>
      <c r="D56" s="37" t="s">
        <v>43</v>
      </c>
      <c r="E56" s="33"/>
      <c r="F56" s="25"/>
      <c r="G56" s="33"/>
      <c r="H56" s="33"/>
      <c r="I56" s="38"/>
      <c r="J56" s="37"/>
      <c r="K56" s="33"/>
      <c r="L56" s="33"/>
      <c r="M56" s="33"/>
      <c r="N56" s="38"/>
      <c r="O56">
        <f>COUNT(J56,K56,L56,M56,N56)</f>
        <v>0</v>
      </c>
      <c r="P56">
        <f>COUNT(D56,E56,F56,G56,H56,I56)</f>
        <v>0</v>
      </c>
      <c r="Q56">
        <f>O56+P56</f>
        <v>0</v>
      </c>
      <c r="R56">
        <f>IF(O56&gt;2,2,O56)</f>
        <v>0</v>
      </c>
      <c r="S56">
        <f>IF(P56&gt;2,2,P56)</f>
        <v>0</v>
      </c>
      <c r="T56" s="36">
        <f>R56+S56</f>
        <v>0</v>
      </c>
      <c r="U56" s="27">
        <f>IFERROR(LARGE($J56:$N56,1),0)</f>
        <v>0</v>
      </c>
      <c r="V56" s="27">
        <f>IFERROR(LARGE($J56:$N56,2),0)</f>
        <v>0</v>
      </c>
      <c r="W56" s="28">
        <f>IFERROR(LARGE($D56:$I56,1),0)</f>
        <v>0</v>
      </c>
      <c r="X56" s="28">
        <f>IFERROR(LARGE($D56:$I56,2),0)</f>
        <v>0</v>
      </c>
      <c r="Y56">
        <f>SUM(U56:X56)</f>
        <v>0</v>
      </c>
      <c r="Z56">
        <f t="shared" si="0"/>
        <v>0</v>
      </c>
    </row>
    <row r="57" spans="1:26">
      <c r="A57" s="22">
        <f>RANK(C57,$C$2:$C$141,0)</f>
        <v>52</v>
      </c>
      <c r="B57" s="29" t="s">
        <v>224</v>
      </c>
      <c r="C57" s="29">
        <v>0</v>
      </c>
      <c r="D57" s="37"/>
      <c r="E57" s="33"/>
      <c r="G57" s="33"/>
      <c r="H57" s="33"/>
      <c r="I57" s="38"/>
      <c r="J57" s="37"/>
      <c r="K57" s="33"/>
      <c r="L57" s="33"/>
      <c r="M57" s="33"/>
      <c r="N57" s="38"/>
      <c r="O57">
        <f>COUNT(J57,K57,L57,M57,N57)</f>
        <v>0</v>
      </c>
      <c r="P57">
        <f>COUNT(D57,E57,F57,G57,H57,I57)</f>
        <v>0</v>
      </c>
      <c r="Q57">
        <f>O57+P57</f>
        <v>0</v>
      </c>
      <c r="R57">
        <f>IF(O57&gt;2,2,O57)</f>
        <v>0</v>
      </c>
      <c r="S57">
        <f>IF(P57&gt;2,2,P57)</f>
        <v>0</v>
      </c>
      <c r="T57" s="36">
        <f>R57+S57</f>
        <v>0</v>
      </c>
      <c r="U57" s="27">
        <f>IFERROR(LARGE($J57:$N57,1),0)</f>
        <v>0</v>
      </c>
      <c r="V57" s="27">
        <f>IFERROR(LARGE($J57:$N57,2),0)</f>
        <v>0</v>
      </c>
      <c r="W57" s="28">
        <f>IFERROR(LARGE($D57:$I57,1),0)</f>
        <v>0</v>
      </c>
      <c r="X57" s="28">
        <f>IFERROR(LARGE($D57:$I57,2),0)</f>
        <v>0</v>
      </c>
      <c r="Y57">
        <f>SUM(U57:X57)</f>
        <v>0</v>
      </c>
      <c r="Z57" s="4">
        <f t="shared" si="0"/>
        <v>0</v>
      </c>
    </row>
    <row r="58" spans="1:26">
      <c r="A58" s="22">
        <f>RANK(C58,$C$2:$C$141,0)</f>
        <v>52</v>
      </c>
      <c r="B58" s="22" t="s">
        <v>225</v>
      </c>
      <c r="C58" s="29">
        <v>0</v>
      </c>
      <c r="D58" s="37"/>
      <c r="E58" s="33"/>
      <c r="G58" s="33"/>
      <c r="H58" s="33"/>
      <c r="I58" s="38"/>
      <c r="J58" s="37"/>
      <c r="K58" s="33"/>
      <c r="L58" s="33"/>
      <c r="M58" s="33"/>
      <c r="N58" s="38"/>
      <c r="O58">
        <f>COUNT(J58,K58,L58,M58,N58)</f>
        <v>0</v>
      </c>
      <c r="P58">
        <f>COUNT(D58,E58,F58,G58,H58,I58)</f>
        <v>0</v>
      </c>
      <c r="Q58">
        <f>O58+P58</f>
        <v>0</v>
      </c>
      <c r="R58">
        <f>IF(O58&gt;2,2,O58)</f>
        <v>0</v>
      </c>
      <c r="S58">
        <f>IF(P58&gt;2,2,P58)</f>
        <v>0</v>
      </c>
      <c r="T58" s="36">
        <f>R58+S58</f>
        <v>0</v>
      </c>
      <c r="U58" s="27">
        <f>IFERROR(LARGE($J58:$N58,1),0)</f>
        <v>0</v>
      </c>
      <c r="V58" s="27">
        <f>IFERROR(LARGE($J58:$N58,2),0)</f>
        <v>0</v>
      </c>
      <c r="W58" s="28">
        <f>IFERROR(LARGE($D58:$I58,1),0)</f>
        <v>0</v>
      </c>
      <c r="X58" s="28">
        <f>IFERROR(LARGE($D58:$I58,2),0)</f>
        <v>0</v>
      </c>
      <c r="Y58">
        <f>SUM(U58:X58)</f>
        <v>0</v>
      </c>
      <c r="Z58" s="4">
        <f t="shared" si="0"/>
        <v>0</v>
      </c>
    </row>
    <row r="59" spans="1:26">
      <c r="A59" s="22">
        <f>RANK(C59,$C$2:$C$141,0)</f>
        <v>52</v>
      </c>
      <c r="B59" s="29" t="s">
        <v>226</v>
      </c>
      <c r="C59" s="29">
        <v>0</v>
      </c>
      <c r="D59" s="37"/>
      <c r="E59" s="33"/>
      <c r="G59" s="33"/>
      <c r="H59" s="33"/>
      <c r="I59" s="38"/>
      <c r="J59" s="37"/>
      <c r="K59" s="33"/>
      <c r="L59" s="33"/>
      <c r="M59" s="33"/>
      <c r="N59" s="38"/>
      <c r="O59">
        <f>COUNT(J59,K59,L59,M59,N59)</f>
        <v>0</v>
      </c>
      <c r="P59">
        <f>COUNT(D59,E59,F59,G59,H59,I59)</f>
        <v>0</v>
      </c>
      <c r="Q59">
        <f>O59+P59</f>
        <v>0</v>
      </c>
      <c r="R59">
        <f>IF(O59&gt;2,2,O59)</f>
        <v>0</v>
      </c>
      <c r="S59">
        <f>IF(P59&gt;2,2,P59)</f>
        <v>0</v>
      </c>
      <c r="T59" s="36">
        <f>R59+S59</f>
        <v>0</v>
      </c>
      <c r="U59" s="27">
        <f>IFERROR(LARGE($J59:$N59,1),0)</f>
        <v>0</v>
      </c>
      <c r="V59" s="27">
        <f>IFERROR(LARGE($J59:$N59,2),0)</f>
        <v>0</v>
      </c>
      <c r="W59" s="28">
        <f>IFERROR(LARGE($D59:$I59,1),0)</f>
        <v>0</v>
      </c>
      <c r="X59" s="28">
        <f>IFERROR(LARGE($D59:$I59,2),0)</f>
        <v>0</v>
      </c>
      <c r="Y59">
        <f>SUM(U59:X59)</f>
        <v>0</v>
      </c>
      <c r="Z59" s="4">
        <f t="shared" si="0"/>
        <v>0</v>
      </c>
    </row>
    <row r="60" spans="1:26">
      <c r="A60" s="22">
        <f>RANK(C60,$C$2:$C$141,0)</f>
        <v>52</v>
      </c>
      <c r="B60" s="22" t="s">
        <v>227</v>
      </c>
      <c r="C60" s="29">
        <v>0</v>
      </c>
      <c r="D60" s="37"/>
      <c r="E60" s="33"/>
      <c r="F60" s="25"/>
      <c r="G60" s="33"/>
      <c r="H60" s="33"/>
      <c r="I60" s="38"/>
      <c r="J60" s="37"/>
      <c r="K60" s="33"/>
      <c r="L60" s="33"/>
      <c r="M60" s="33"/>
      <c r="N60" s="38"/>
      <c r="O60">
        <f>COUNT(J60,K60,L60,M60,N60)</f>
        <v>0</v>
      </c>
      <c r="P60">
        <f>COUNT(D60,E60,F60,G60,H60,I60)</f>
        <v>0</v>
      </c>
      <c r="Q60">
        <f>O60+P60</f>
        <v>0</v>
      </c>
      <c r="R60">
        <f>IF(O60&gt;2,2,O60)</f>
        <v>0</v>
      </c>
      <c r="S60">
        <f>IF(P60&gt;2,2,P60)</f>
        <v>0</v>
      </c>
      <c r="T60" s="36">
        <f>R60+S60</f>
        <v>0</v>
      </c>
      <c r="U60" s="27">
        <f>IFERROR(LARGE($J60:$N60,1),0)</f>
        <v>0</v>
      </c>
      <c r="V60" s="27">
        <f>IFERROR(LARGE($J60:$N60,2),0)</f>
        <v>0</v>
      </c>
      <c r="W60" s="28">
        <f>IFERROR(LARGE($D60:$I60,1),0)</f>
        <v>0</v>
      </c>
      <c r="X60" s="28">
        <f>IFERROR(LARGE($D60:$I60,2),0)</f>
        <v>0</v>
      </c>
      <c r="Y60">
        <f>SUM(U60:X60)</f>
        <v>0</v>
      </c>
      <c r="Z60" s="4">
        <f t="shared" si="0"/>
        <v>0</v>
      </c>
    </row>
    <row r="61" spans="1:26">
      <c r="A61" s="22">
        <f>RANK(C61,$C$2:$C$141,0)</f>
        <v>52</v>
      </c>
      <c r="B61" s="29" t="s">
        <v>228</v>
      </c>
      <c r="C61" s="29">
        <v>0</v>
      </c>
      <c r="D61" s="37"/>
      <c r="E61" s="33"/>
      <c r="F61" s="25"/>
      <c r="G61" s="33"/>
      <c r="H61" s="33"/>
      <c r="I61" s="38"/>
      <c r="J61" s="37"/>
      <c r="K61" s="33"/>
      <c r="L61" s="33"/>
      <c r="M61" s="33"/>
      <c r="N61" s="38"/>
      <c r="O61">
        <f>COUNT(J61,K61,L61,M61,N61)</f>
        <v>0</v>
      </c>
      <c r="P61">
        <f>COUNT(D61,E61,F61,G61,H61,I61)</f>
        <v>0</v>
      </c>
      <c r="Q61">
        <f>O61+P61</f>
        <v>0</v>
      </c>
      <c r="R61">
        <f>IF(O61&gt;2,2,O61)</f>
        <v>0</v>
      </c>
      <c r="S61">
        <f>IF(P61&gt;2,2,P61)</f>
        <v>0</v>
      </c>
      <c r="T61" s="36">
        <f>R61+S61</f>
        <v>0</v>
      </c>
      <c r="U61" s="27">
        <f>IFERROR(LARGE($J61:$N61,1),0)</f>
        <v>0</v>
      </c>
      <c r="V61" s="27">
        <f>IFERROR(LARGE($J61:$N61,2),0)</f>
        <v>0</v>
      </c>
      <c r="W61" s="28">
        <f>IFERROR(LARGE($D61:$I61,1),0)</f>
        <v>0</v>
      </c>
      <c r="X61" s="28">
        <f>IFERROR(LARGE($D61:$I61,2),0)</f>
        <v>0</v>
      </c>
      <c r="Y61">
        <f>SUM(U61:X61)</f>
        <v>0</v>
      </c>
      <c r="Z61">
        <f t="shared" si="0"/>
        <v>0</v>
      </c>
    </row>
    <row r="62" spans="1:26">
      <c r="A62" s="22">
        <f>RANK(C62,$C$2:$C$141,0)</f>
        <v>52</v>
      </c>
      <c r="B62" s="22" t="s">
        <v>229</v>
      </c>
      <c r="C62" s="29">
        <v>0</v>
      </c>
      <c r="D62" s="37"/>
      <c r="E62" s="33"/>
      <c r="G62" s="33"/>
      <c r="H62" s="33"/>
      <c r="I62" s="38"/>
      <c r="J62" s="37"/>
      <c r="K62" s="33"/>
      <c r="L62" s="33"/>
      <c r="M62" s="33"/>
      <c r="N62" s="38"/>
      <c r="O62">
        <f>COUNT(J62,K62,L62,M62,N62)</f>
        <v>0</v>
      </c>
      <c r="P62">
        <f>COUNT(D62,E62,F62,G62,H62,I62)</f>
        <v>0</v>
      </c>
      <c r="Q62">
        <f>O62+P62</f>
        <v>0</v>
      </c>
      <c r="R62">
        <f>IF(O62&gt;2,2,O62)</f>
        <v>0</v>
      </c>
      <c r="S62">
        <f>IF(P62&gt;2,2,P62)</f>
        <v>0</v>
      </c>
      <c r="T62" s="36">
        <f>R62+S62</f>
        <v>0</v>
      </c>
      <c r="U62" s="27">
        <f>IFERROR(LARGE($J62:$N62,1),0)</f>
        <v>0</v>
      </c>
      <c r="V62" s="27">
        <f>IFERROR(LARGE($J62:$N62,2),0)</f>
        <v>0</v>
      </c>
      <c r="W62" s="28">
        <f>IFERROR(LARGE($D62:$I62,1),0)</f>
        <v>0</v>
      </c>
      <c r="X62" s="28">
        <f>IFERROR(LARGE($D62:$I62,2),0)</f>
        <v>0</v>
      </c>
      <c r="Y62">
        <f>SUM(U62:X62)</f>
        <v>0</v>
      </c>
      <c r="Z62" s="4">
        <f t="shared" si="0"/>
        <v>0</v>
      </c>
    </row>
    <row r="63" spans="1:26">
      <c r="A63" s="22">
        <f>RANK(C63,$C$2:$C$141,0)</f>
        <v>52</v>
      </c>
      <c r="B63" s="29" t="s">
        <v>230</v>
      </c>
      <c r="C63" s="29">
        <v>0</v>
      </c>
      <c r="D63" s="37"/>
      <c r="E63" s="33"/>
      <c r="F63" s="25"/>
      <c r="G63" s="33"/>
      <c r="H63" s="33"/>
      <c r="I63" s="38"/>
      <c r="J63" s="37"/>
      <c r="K63" s="33"/>
      <c r="L63" s="33"/>
      <c r="M63" s="33"/>
      <c r="N63" s="38"/>
      <c r="O63">
        <f>COUNT(J63,K63,L63,M63,N63)</f>
        <v>0</v>
      </c>
      <c r="P63">
        <f>COUNT(D63,E63,F63,G63,H63,I63)</f>
        <v>0</v>
      </c>
      <c r="Q63">
        <f>O63+P63</f>
        <v>0</v>
      </c>
      <c r="R63">
        <f>IF(O63&gt;2,2,O63)</f>
        <v>0</v>
      </c>
      <c r="S63">
        <f>IF(P63&gt;2,2,P63)</f>
        <v>0</v>
      </c>
      <c r="T63" s="36">
        <f>R63+S63</f>
        <v>0</v>
      </c>
      <c r="U63" s="27">
        <f>IFERROR(LARGE($J63:$N63,1),0)</f>
        <v>0</v>
      </c>
      <c r="V63" s="27">
        <f>IFERROR(LARGE($J63:$N63,2),0)</f>
        <v>0</v>
      </c>
      <c r="W63" s="28">
        <f>IFERROR(LARGE($D63:$I63,1),0)</f>
        <v>0</v>
      </c>
      <c r="X63" s="28">
        <f>IFERROR(LARGE($D63:$I63,2),0)</f>
        <v>0</v>
      </c>
      <c r="Y63">
        <f>SUM(U63:X63)</f>
        <v>0</v>
      </c>
      <c r="Z63" s="4">
        <f t="shared" si="0"/>
        <v>0</v>
      </c>
    </row>
    <row r="64" spans="1:26">
      <c r="A64" s="22">
        <f>RANK(C64,$C$2:$C$141,0)</f>
        <v>52</v>
      </c>
      <c r="B64" s="29" t="s">
        <v>231</v>
      </c>
      <c r="C64" s="29">
        <v>0</v>
      </c>
      <c r="D64" s="37"/>
      <c r="E64" s="33"/>
      <c r="F64" s="25"/>
      <c r="G64" s="33"/>
      <c r="H64" s="33"/>
      <c r="I64" s="38"/>
      <c r="J64" s="37"/>
      <c r="K64" s="33"/>
      <c r="L64" s="33"/>
      <c r="M64" s="33"/>
      <c r="N64" s="38"/>
      <c r="O64">
        <f>COUNT(J64,K64,L64,M64,N64)</f>
        <v>0</v>
      </c>
      <c r="P64">
        <f>COUNT(D64,E64,F64,G64,H64,I64)</f>
        <v>0</v>
      </c>
      <c r="Q64">
        <f>O64+P64</f>
        <v>0</v>
      </c>
      <c r="R64">
        <f>IF(O64&gt;2,2,O64)</f>
        <v>0</v>
      </c>
      <c r="S64">
        <f>IF(P64&gt;2,2,P64)</f>
        <v>0</v>
      </c>
      <c r="T64" s="36">
        <f>R64+S64</f>
        <v>0</v>
      </c>
      <c r="U64" s="27">
        <f>IFERROR(LARGE($J64:$N64,1),0)</f>
        <v>0</v>
      </c>
      <c r="V64" s="27">
        <f>IFERROR(LARGE($J64:$N64,2),0)</f>
        <v>0</v>
      </c>
      <c r="W64" s="28">
        <f>IFERROR(LARGE($D64:$I64,1),0)</f>
        <v>0</v>
      </c>
      <c r="X64" s="28">
        <f>IFERROR(LARGE($D64:$I64,2),0)</f>
        <v>0</v>
      </c>
      <c r="Y64">
        <f>SUM(U64:X64)</f>
        <v>0</v>
      </c>
      <c r="Z64">
        <f t="shared" si="0"/>
        <v>0</v>
      </c>
    </row>
    <row r="65" spans="1:26">
      <c r="A65" s="22">
        <f>RANK(C65,$C$2:$C$141,0)</f>
        <v>52</v>
      </c>
      <c r="B65" s="29" t="s">
        <v>232</v>
      </c>
      <c r="C65" s="29">
        <v>0</v>
      </c>
      <c r="D65" s="37"/>
      <c r="E65" s="33"/>
      <c r="G65" s="33"/>
      <c r="H65" s="33"/>
      <c r="I65" s="38"/>
      <c r="J65" s="37"/>
      <c r="K65" s="33"/>
      <c r="L65" s="33"/>
      <c r="M65" s="33"/>
      <c r="N65" s="38"/>
      <c r="O65">
        <f>COUNT(J65,K65,L65,M65,N65)</f>
        <v>0</v>
      </c>
      <c r="P65">
        <f>COUNT(D65,E65,F65,G65,H65,I65)</f>
        <v>0</v>
      </c>
      <c r="Q65">
        <f>O65+P65</f>
        <v>0</v>
      </c>
      <c r="R65">
        <f>IF(O65&gt;2,2,O65)</f>
        <v>0</v>
      </c>
      <c r="S65">
        <f>IF(P65&gt;2,2,P65)</f>
        <v>0</v>
      </c>
      <c r="T65" s="36">
        <f>R65+S65</f>
        <v>0</v>
      </c>
      <c r="U65" s="27">
        <f>IFERROR(LARGE($J65:$N65,1),0)</f>
        <v>0</v>
      </c>
      <c r="V65" s="27">
        <f>IFERROR(LARGE($J65:$N65,2),0)</f>
        <v>0</v>
      </c>
      <c r="W65" s="28">
        <f>IFERROR(LARGE($D65:$I65,1),0)</f>
        <v>0</v>
      </c>
      <c r="X65" s="28">
        <f>IFERROR(LARGE($D65:$I65,2),0)</f>
        <v>0</v>
      </c>
      <c r="Y65">
        <f>SUM(U65:X65)</f>
        <v>0</v>
      </c>
      <c r="Z65" s="4">
        <f t="shared" si="0"/>
        <v>0</v>
      </c>
    </row>
    <row r="66" spans="1:26">
      <c r="A66" s="22">
        <f>RANK(C66,$C$2:$C$141,0)</f>
        <v>52</v>
      </c>
      <c r="B66" s="29" t="s">
        <v>233</v>
      </c>
      <c r="C66" s="29">
        <v>0</v>
      </c>
      <c r="D66" s="37"/>
      <c r="E66" s="33"/>
      <c r="G66" s="33"/>
      <c r="H66" s="33"/>
      <c r="I66" s="38"/>
      <c r="J66" s="37"/>
      <c r="K66" s="33"/>
      <c r="L66" s="33"/>
      <c r="M66" s="33"/>
      <c r="N66" s="38"/>
      <c r="O66">
        <f>COUNT(J66,K66,L66,M66,N66)</f>
        <v>0</v>
      </c>
      <c r="P66">
        <f>COUNT(D66,E66,F66,G66,H66,I66)</f>
        <v>0</v>
      </c>
      <c r="Q66">
        <f>O66+P66</f>
        <v>0</v>
      </c>
      <c r="R66">
        <f>IF(O66&gt;2,2,O66)</f>
        <v>0</v>
      </c>
      <c r="S66">
        <f>IF(P66&gt;2,2,P66)</f>
        <v>0</v>
      </c>
      <c r="T66" s="36">
        <f>R66+S66</f>
        <v>0</v>
      </c>
      <c r="U66" s="27">
        <f>IFERROR(LARGE($J66:$N66,1),0)</f>
        <v>0</v>
      </c>
      <c r="V66" s="27">
        <f>IFERROR(LARGE($J66:$N66,2),0)</f>
        <v>0</v>
      </c>
      <c r="W66" s="28">
        <f>IFERROR(LARGE($D66:$I66,1),0)</f>
        <v>0</v>
      </c>
      <c r="X66" s="28">
        <f>IFERROR(LARGE($D66:$I66,2),0)</f>
        <v>0</v>
      </c>
      <c r="Y66">
        <f>SUM(U66:X66)</f>
        <v>0</v>
      </c>
      <c r="Z66">
        <f t="shared" si="0"/>
        <v>0</v>
      </c>
    </row>
    <row r="67" spans="1:26">
      <c r="A67" s="22">
        <f>RANK(C67,$C$2:$C$141,0)</f>
        <v>52</v>
      </c>
      <c r="B67" s="29" t="s">
        <v>234</v>
      </c>
      <c r="C67" s="29">
        <v>0</v>
      </c>
      <c r="D67" s="30"/>
      <c r="E67" s="1"/>
      <c r="F67" s="40"/>
      <c r="G67" s="1"/>
      <c r="H67" s="1"/>
      <c r="I67" s="31"/>
      <c r="J67" s="30"/>
      <c r="K67" s="1"/>
      <c r="L67" s="41"/>
      <c r="M67" s="1"/>
      <c r="N67" s="31"/>
      <c r="O67">
        <f>COUNT(J67,K67,L67,M67,N67)</f>
        <v>0</v>
      </c>
      <c r="P67">
        <f>COUNT(D67,E67,F67,G67,H67,I67)</f>
        <v>0</v>
      </c>
      <c r="Q67">
        <f>O67+P67</f>
        <v>0</v>
      </c>
      <c r="R67">
        <f>IF(O67&gt;2,2,O67)</f>
        <v>0</v>
      </c>
      <c r="S67">
        <f>IF(P67&gt;2,2,P67)</f>
        <v>0</v>
      </c>
      <c r="T67" s="36">
        <f>R67+S67</f>
        <v>0</v>
      </c>
      <c r="U67" s="27">
        <f>IFERROR(LARGE($J67:$N67,1),0)</f>
        <v>0</v>
      </c>
      <c r="V67" s="27">
        <f>IFERROR(LARGE($J67:$N67,2),0)</f>
        <v>0</v>
      </c>
      <c r="W67" s="28">
        <f>IFERROR(LARGE($D67:$I67,1),0)</f>
        <v>0</v>
      </c>
      <c r="X67" s="28">
        <f>IFERROR(LARGE($D67:$I67,2),0)</f>
        <v>0</v>
      </c>
      <c r="Y67">
        <f>SUM(U67:X67)</f>
        <v>0</v>
      </c>
      <c r="Z67" s="4">
        <f t="shared" si="0"/>
        <v>0</v>
      </c>
    </row>
    <row r="68" spans="1:26">
      <c r="A68" s="22">
        <f>RANK(C68,$C$2:$C$141,0)</f>
        <v>52</v>
      </c>
      <c r="B68" s="29" t="s">
        <v>235</v>
      </c>
      <c r="C68" s="29">
        <v>0</v>
      </c>
      <c r="D68" s="37"/>
      <c r="E68" s="33"/>
      <c r="G68" s="33"/>
      <c r="H68" s="33"/>
      <c r="I68" s="38"/>
      <c r="J68" s="37"/>
      <c r="K68" s="33"/>
      <c r="L68" s="33"/>
      <c r="M68" s="33"/>
      <c r="N68" s="38"/>
      <c r="O68">
        <f>COUNT(J68,K68,L68,M68,N68)</f>
        <v>0</v>
      </c>
      <c r="P68">
        <f>COUNT(D68,E68,F68,G68,H68,I68)</f>
        <v>0</v>
      </c>
      <c r="Q68">
        <f>O68+P68</f>
        <v>0</v>
      </c>
      <c r="R68">
        <f>IF(O68&gt;2,2,O68)</f>
        <v>0</v>
      </c>
      <c r="S68">
        <f>IF(P68&gt;2,2,P68)</f>
        <v>0</v>
      </c>
      <c r="T68" s="36">
        <f>R68+S68</f>
        <v>0</v>
      </c>
      <c r="U68" s="27">
        <f>IFERROR(LARGE($J68:$N68,1),0)</f>
        <v>0</v>
      </c>
      <c r="V68" s="27">
        <f>IFERROR(LARGE($J68:$N68,2),0)</f>
        <v>0</v>
      </c>
      <c r="W68" s="28">
        <f>IFERROR(LARGE($D68:$I68,1),0)</f>
        <v>0</v>
      </c>
      <c r="X68" s="28">
        <f>IFERROR(LARGE($D68:$I68,2),0)</f>
        <v>0</v>
      </c>
      <c r="Y68">
        <f>SUM(U68:X68)</f>
        <v>0</v>
      </c>
      <c r="Z68" s="4">
        <f t="shared" si="0"/>
        <v>0</v>
      </c>
    </row>
    <row r="69" spans="1:26">
      <c r="A69" s="22">
        <f>RANK(C69,$C$2:$C$141,0)</f>
        <v>52</v>
      </c>
      <c r="B69" s="29" t="s">
        <v>236</v>
      </c>
      <c r="C69" s="29">
        <v>0</v>
      </c>
      <c r="D69" s="37"/>
      <c r="E69" s="33"/>
      <c r="F69" s="25"/>
      <c r="G69" s="33"/>
      <c r="H69" s="33"/>
      <c r="I69" s="38"/>
      <c r="J69" s="37"/>
      <c r="K69" s="33"/>
      <c r="L69" s="33"/>
      <c r="M69" s="33"/>
      <c r="N69" s="38"/>
      <c r="O69">
        <f>COUNT(J69,K69,L69,M69,N69)</f>
        <v>0</v>
      </c>
      <c r="P69">
        <f>COUNT(D69,E69,F69,G69,H69,I69)</f>
        <v>0</v>
      </c>
      <c r="Q69">
        <f>O69+P69</f>
        <v>0</v>
      </c>
      <c r="R69">
        <f>IF(O69&gt;2,2,O69)</f>
        <v>0</v>
      </c>
      <c r="S69">
        <f>IF(P69&gt;2,2,P69)</f>
        <v>0</v>
      </c>
      <c r="T69" s="36">
        <f>R69+S69</f>
        <v>0</v>
      </c>
      <c r="U69" s="27">
        <f>IFERROR(LARGE($J69:$N69,1),0)</f>
        <v>0</v>
      </c>
      <c r="V69" s="27">
        <f>IFERROR(LARGE($J69:$N69,2),0)</f>
        <v>0</v>
      </c>
      <c r="W69" s="28">
        <f>IFERROR(LARGE($D69:$I69,1),0)</f>
        <v>0</v>
      </c>
      <c r="X69" s="28">
        <f>IFERROR(LARGE($D69:$I69,2),0)</f>
        <v>0</v>
      </c>
      <c r="Y69">
        <f>SUM(U69:X69)</f>
        <v>0</v>
      </c>
      <c r="Z69">
        <f t="shared" si="0"/>
        <v>0</v>
      </c>
    </row>
    <row r="70" spans="1:26">
      <c r="A70" s="22">
        <f>RANK(C70,$C$2:$C$141,0)</f>
        <v>52</v>
      </c>
      <c r="B70" s="22" t="s">
        <v>237</v>
      </c>
      <c r="C70" s="29">
        <v>0</v>
      </c>
      <c r="D70" s="37"/>
      <c r="E70" s="33"/>
      <c r="G70" s="33"/>
      <c r="H70" s="33"/>
      <c r="I70" s="38"/>
      <c r="J70" s="37"/>
      <c r="K70" s="33"/>
      <c r="L70" s="33"/>
      <c r="M70" s="33"/>
      <c r="N70" s="38"/>
      <c r="O70">
        <f>COUNT(J70,K70,L70,M70,N70)</f>
        <v>0</v>
      </c>
      <c r="P70">
        <f>COUNT(D70,E70,F70,G70,H70,I70)</f>
        <v>0</v>
      </c>
      <c r="Q70">
        <f>O70+P70</f>
        <v>0</v>
      </c>
      <c r="R70">
        <f>IF(O70&gt;2,2,O70)</f>
        <v>0</v>
      </c>
      <c r="S70">
        <f>IF(P70&gt;2,2,P70)</f>
        <v>0</v>
      </c>
      <c r="T70" s="36">
        <f>R70+S70</f>
        <v>0</v>
      </c>
      <c r="U70" s="27">
        <f>IFERROR(LARGE($J70:$N70,1),0)</f>
        <v>0</v>
      </c>
      <c r="V70" s="27">
        <f>IFERROR(LARGE($J70:$N70,2),0)</f>
        <v>0</v>
      </c>
      <c r="W70" s="28">
        <f>IFERROR(LARGE($D70:$I70,1),0)</f>
        <v>0</v>
      </c>
      <c r="X70" s="28">
        <f>IFERROR(LARGE($D70:$I70,2),0)</f>
        <v>0</v>
      </c>
      <c r="Y70">
        <f>SUM(U70:X70)</f>
        <v>0</v>
      </c>
      <c r="Z70" s="4">
        <f t="shared" si="0"/>
        <v>0</v>
      </c>
    </row>
    <row r="71" spans="1:26">
      <c r="A71" s="22">
        <f>RANK(C71,$C$2:$C$141,0)</f>
        <v>52</v>
      </c>
      <c r="B71" s="29" t="s">
        <v>238</v>
      </c>
      <c r="C71" s="29">
        <v>0</v>
      </c>
      <c r="D71" s="37"/>
      <c r="E71" s="33"/>
      <c r="G71" s="33"/>
      <c r="H71" s="33"/>
      <c r="I71" s="38"/>
      <c r="J71" s="37"/>
      <c r="K71" s="33"/>
      <c r="L71" s="33"/>
      <c r="M71" s="33"/>
      <c r="N71" s="38"/>
      <c r="O71">
        <f>COUNT(J71,K71,L71,M71,N71)</f>
        <v>0</v>
      </c>
      <c r="P71">
        <f>COUNT(D71,E71,F71,G71,H71,I71)</f>
        <v>0</v>
      </c>
      <c r="Q71">
        <f>O71+P71</f>
        <v>0</v>
      </c>
      <c r="R71">
        <f>IF(O71&gt;2,2,O71)</f>
        <v>0</v>
      </c>
      <c r="S71">
        <f>IF(P71&gt;2,2,P71)</f>
        <v>0</v>
      </c>
      <c r="T71" s="36">
        <f>R71+S71</f>
        <v>0</v>
      </c>
      <c r="U71" s="27">
        <f>IFERROR(LARGE($J71:$N71,1),0)</f>
        <v>0</v>
      </c>
      <c r="V71" s="27">
        <f>IFERROR(LARGE($J71:$N71,2),0)</f>
        <v>0</v>
      </c>
      <c r="W71" s="28">
        <f>IFERROR(LARGE($D71:$I71,1),0)</f>
        <v>0</v>
      </c>
      <c r="X71" s="28">
        <f>IFERROR(LARGE($D71:$I71,2),0)</f>
        <v>0</v>
      </c>
      <c r="Y71">
        <f>SUM(U71:X71)</f>
        <v>0</v>
      </c>
      <c r="Z71" s="4">
        <f t="shared" si="0"/>
        <v>0</v>
      </c>
    </row>
    <row r="72" spans="1:26">
      <c r="A72" s="22">
        <f>RANK(C72,$C$2:$C$141,0)</f>
        <v>52</v>
      </c>
      <c r="B72" s="29" t="s">
        <v>239</v>
      </c>
      <c r="C72" s="29">
        <v>0</v>
      </c>
      <c r="D72" s="37"/>
      <c r="E72" s="33"/>
      <c r="F72" s="25"/>
      <c r="G72" s="33"/>
      <c r="H72" s="33"/>
      <c r="I72" s="38"/>
      <c r="J72" s="37" t="s">
        <v>43</v>
      </c>
      <c r="K72" s="33"/>
      <c r="L72" s="43"/>
      <c r="M72" s="33"/>
      <c r="N72" s="38"/>
      <c r="O72">
        <f>COUNT(J72,K72,L72,M72,N72)</f>
        <v>0</v>
      </c>
      <c r="P72">
        <f>COUNT(D72,E72,F72,G72,H72,I72)</f>
        <v>0</v>
      </c>
      <c r="Q72">
        <f>O72+P72</f>
        <v>0</v>
      </c>
      <c r="R72">
        <f>IF(O72&gt;2,2,O72)</f>
        <v>0</v>
      </c>
      <c r="S72">
        <f>IF(P72&gt;2,2,P72)</f>
        <v>0</v>
      </c>
      <c r="T72" s="36">
        <f>R72+S72</f>
        <v>0</v>
      </c>
      <c r="U72" s="27">
        <f>IFERROR(LARGE($J72:$N72,1),0)</f>
        <v>0</v>
      </c>
      <c r="V72" s="27">
        <f>IFERROR(LARGE($J72:$N72,2),0)</f>
        <v>0</v>
      </c>
      <c r="W72" s="28">
        <f>IFERROR(LARGE($D72:$I72,1),0)</f>
        <v>0</v>
      </c>
      <c r="X72" s="28">
        <f>IFERROR(LARGE($D72:$I72,2),0)</f>
        <v>0</v>
      </c>
      <c r="Y72">
        <f>SUM(U72:X72)</f>
        <v>0</v>
      </c>
      <c r="Z72" s="4">
        <f t="shared" si="0"/>
        <v>0</v>
      </c>
    </row>
    <row r="73" spans="1:26">
      <c r="A73" s="22">
        <f>RANK(C73,$C$2:$C$141,0)</f>
        <v>52</v>
      </c>
      <c r="B73" s="29" t="s">
        <v>240</v>
      </c>
      <c r="C73" s="29">
        <v>0</v>
      </c>
      <c r="D73" s="37"/>
      <c r="E73" s="33"/>
      <c r="G73" s="33"/>
      <c r="H73" s="33"/>
      <c r="I73" s="38"/>
      <c r="J73" s="37"/>
      <c r="K73" s="33"/>
      <c r="L73" s="33"/>
      <c r="M73" s="33"/>
      <c r="N73" s="38"/>
      <c r="O73">
        <f>COUNT(J73,K73,L73,M73,N73)</f>
        <v>0</v>
      </c>
      <c r="P73">
        <f>COUNT(D73,E73,F73,G73,H73,I73)</f>
        <v>0</v>
      </c>
      <c r="Q73">
        <f>O73+P73</f>
        <v>0</v>
      </c>
      <c r="R73">
        <f>IF(O73&gt;2,2,O73)</f>
        <v>0</v>
      </c>
      <c r="S73">
        <f>IF(P73&gt;2,2,P73)</f>
        <v>0</v>
      </c>
      <c r="T73" s="36">
        <f>R73+S73</f>
        <v>0</v>
      </c>
      <c r="U73" s="27">
        <f>IFERROR(LARGE($J73:$N73,1),0)</f>
        <v>0</v>
      </c>
      <c r="V73" s="27">
        <f>IFERROR(LARGE($J73:$N73,2),0)</f>
        <v>0</v>
      </c>
      <c r="W73" s="28">
        <f>IFERROR(LARGE($D73:$I73,1),0)</f>
        <v>0</v>
      </c>
      <c r="X73" s="28">
        <f>IFERROR(LARGE($D73:$I73,2),0)</f>
        <v>0</v>
      </c>
      <c r="Y73">
        <f>SUM(U73:X73)</f>
        <v>0</v>
      </c>
      <c r="Z73">
        <f t="shared" si="0"/>
        <v>0</v>
      </c>
    </row>
    <row r="74" spans="1:26">
      <c r="A74" s="22">
        <f>RANK(C74,$C$2:$C$141,0)</f>
        <v>52</v>
      </c>
      <c r="B74" s="22" t="s">
        <v>241</v>
      </c>
      <c r="C74" s="29">
        <v>0</v>
      </c>
      <c r="D74" s="37"/>
      <c r="E74" s="33"/>
      <c r="G74" s="33"/>
      <c r="H74" s="33"/>
      <c r="I74" s="38"/>
      <c r="J74" s="37"/>
      <c r="K74" s="33"/>
      <c r="L74" s="33"/>
      <c r="M74" s="33"/>
      <c r="N74" s="38"/>
      <c r="O74">
        <f>COUNT(J74,K74,L74,M74,N74)</f>
        <v>0</v>
      </c>
      <c r="P74">
        <f>COUNT(D74,E74,F74,G74,H74,I74)</f>
        <v>0</v>
      </c>
      <c r="Q74">
        <f>O74+P74</f>
        <v>0</v>
      </c>
      <c r="R74">
        <f>IF(O74&gt;2,2,O74)</f>
        <v>0</v>
      </c>
      <c r="S74">
        <f>IF(P74&gt;2,2,P74)</f>
        <v>0</v>
      </c>
      <c r="T74" s="36">
        <f>R74+S74</f>
        <v>0</v>
      </c>
      <c r="U74" s="27">
        <f>IFERROR(LARGE($J74:$N74,1),0)</f>
        <v>0</v>
      </c>
      <c r="V74" s="27">
        <f>IFERROR(LARGE($J74:$N74,2),0)</f>
        <v>0</v>
      </c>
      <c r="W74" s="28">
        <f>IFERROR(LARGE($D74:$I74,1),0)</f>
        <v>0</v>
      </c>
      <c r="X74" s="28">
        <f>IFERROR(LARGE($D74:$I74,2),0)</f>
        <v>0</v>
      </c>
      <c r="Y74">
        <f>SUM(U74:X74)</f>
        <v>0</v>
      </c>
      <c r="Z74" s="4">
        <f t="shared" si="0"/>
        <v>0</v>
      </c>
    </row>
    <row r="75" spans="1:26">
      <c r="A75" s="22">
        <f>RANK(C75,$C$2:$C$141,0)</f>
        <v>52</v>
      </c>
      <c r="B75" s="22" t="s">
        <v>242</v>
      </c>
      <c r="C75" s="29">
        <v>0</v>
      </c>
      <c r="D75" s="37"/>
      <c r="E75" s="33"/>
      <c r="F75" s="25"/>
      <c r="G75" s="33"/>
      <c r="H75" s="33"/>
      <c r="I75" s="38"/>
      <c r="J75" s="37"/>
      <c r="K75" s="33"/>
      <c r="L75" s="33"/>
      <c r="M75" s="33"/>
      <c r="N75" s="38"/>
      <c r="O75">
        <f>COUNT(J75,K75,L75,M75,N75)</f>
        <v>0</v>
      </c>
      <c r="P75">
        <f>COUNT(D75,E75,F75,G75,H75,I75)</f>
        <v>0</v>
      </c>
      <c r="Q75">
        <f>O75+P75</f>
        <v>0</v>
      </c>
      <c r="R75">
        <f>IF(O75&gt;2,2,O75)</f>
        <v>0</v>
      </c>
      <c r="S75">
        <f>IF(P75&gt;2,2,P75)</f>
        <v>0</v>
      </c>
      <c r="T75" s="36">
        <f>R75+S75</f>
        <v>0</v>
      </c>
      <c r="U75" s="27">
        <f>IFERROR(LARGE($J75:$N75,1),0)</f>
        <v>0</v>
      </c>
      <c r="V75" s="27">
        <f>IFERROR(LARGE($J75:$N75,2),0)</f>
        <v>0</v>
      </c>
      <c r="W75" s="28">
        <f>IFERROR(LARGE($D75:$I75,1),0)</f>
        <v>0</v>
      </c>
      <c r="X75" s="28">
        <f>IFERROR(LARGE($D75:$I75,2),0)</f>
        <v>0</v>
      </c>
      <c r="Y75">
        <f>SUM(U75:X75)</f>
        <v>0</v>
      </c>
      <c r="Z75" s="4">
        <f t="shared" si="0"/>
        <v>0</v>
      </c>
    </row>
    <row r="76" spans="1:26">
      <c r="A76" s="22">
        <f>RANK(C76,$C$2:$C$141,0)</f>
        <v>52</v>
      </c>
      <c r="B76" s="29" t="s">
        <v>243</v>
      </c>
      <c r="C76" s="29">
        <v>0</v>
      </c>
      <c r="D76" s="37"/>
      <c r="E76" s="33"/>
      <c r="G76" s="33"/>
      <c r="H76" s="33"/>
      <c r="I76" s="38"/>
      <c r="J76" s="37"/>
      <c r="K76" s="33"/>
      <c r="L76" s="33"/>
      <c r="M76" s="33"/>
      <c r="N76" s="38"/>
      <c r="O76">
        <f>COUNT(J76,K76,L76,M76,N76)</f>
        <v>0</v>
      </c>
      <c r="P76">
        <f>COUNT(D76,E76,F76,G76,H76,I76)</f>
        <v>0</v>
      </c>
      <c r="Q76">
        <f>O76+P76</f>
        <v>0</v>
      </c>
      <c r="R76">
        <f>IF(O76&gt;2,2,O76)</f>
        <v>0</v>
      </c>
      <c r="S76">
        <f>IF(P76&gt;2,2,P76)</f>
        <v>0</v>
      </c>
      <c r="T76" s="36">
        <f>R76+S76</f>
        <v>0</v>
      </c>
      <c r="U76" s="27">
        <f>IFERROR(LARGE($J76:$N76,1),0)</f>
        <v>0</v>
      </c>
      <c r="V76" s="27">
        <f>IFERROR(LARGE($J76:$N76,2),0)</f>
        <v>0</v>
      </c>
      <c r="W76" s="28">
        <f>IFERROR(LARGE($D76:$I76,1),0)</f>
        <v>0</v>
      </c>
      <c r="X76" s="28">
        <f>IFERROR(LARGE($D76:$I76,2),0)</f>
        <v>0</v>
      </c>
      <c r="Y76">
        <f>SUM(U76:X76)</f>
        <v>0</v>
      </c>
      <c r="Z76" s="4">
        <f t="shared" si="0"/>
        <v>0</v>
      </c>
    </row>
    <row r="77" spans="1:26">
      <c r="A77" s="22">
        <f>RANK(C77,$C$2:$C$141,0)</f>
        <v>52</v>
      </c>
      <c r="B77" s="29" t="s">
        <v>244</v>
      </c>
      <c r="C77" s="29">
        <v>0</v>
      </c>
      <c r="D77" s="37"/>
      <c r="E77" s="33"/>
      <c r="G77" s="33"/>
      <c r="H77" s="33"/>
      <c r="I77" s="38"/>
      <c r="J77" s="37"/>
      <c r="K77" s="33"/>
      <c r="L77" s="33"/>
      <c r="M77" s="33"/>
      <c r="N77" s="38"/>
      <c r="O77">
        <f>COUNT(J77,K77,L77,M77,N77)</f>
        <v>0</v>
      </c>
      <c r="P77">
        <f>COUNT(D77,E77,F77,G77,H77,I77)</f>
        <v>0</v>
      </c>
      <c r="Q77">
        <f>O77+P77</f>
        <v>0</v>
      </c>
      <c r="R77">
        <f>IF(O77&gt;2,2,O77)</f>
        <v>0</v>
      </c>
      <c r="S77">
        <f>IF(P77&gt;2,2,P77)</f>
        <v>0</v>
      </c>
      <c r="T77" s="36">
        <f>R77+S77</f>
        <v>0</v>
      </c>
      <c r="U77" s="27">
        <f>IFERROR(LARGE($J77:$N77,1),0)</f>
        <v>0</v>
      </c>
      <c r="V77" s="27">
        <f>IFERROR(LARGE($J77:$N77,2),0)</f>
        <v>0</v>
      </c>
      <c r="W77" s="28">
        <f>IFERROR(LARGE($D77:$I77,1),0)</f>
        <v>0</v>
      </c>
      <c r="X77" s="28">
        <f>IFERROR(LARGE($D77:$I77,2),0)</f>
        <v>0</v>
      </c>
      <c r="Y77">
        <f>SUM(U77:X77)</f>
        <v>0</v>
      </c>
      <c r="Z77">
        <f t="shared" si="0"/>
        <v>0</v>
      </c>
    </row>
    <row r="78" spans="1:26">
      <c r="A78" s="22">
        <f>RANK(C78,$C$2:$C$141,0)</f>
        <v>52</v>
      </c>
      <c r="B78" s="29" t="s">
        <v>245</v>
      </c>
      <c r="C78" s="29">
        <v>0</v>
      </c>
      <c r="D78" s="37"/>
      <c r="E78" s="33"/>
      <c r="G78" s="33"/>
      <c r="H78" s="33"/>
      <c r="I78" s="38"/>
      <c r="J78" s="37"/>
      <c r="K78" s="33"/>
      <c r="L78" s="33"/>
      <c r="M78" s="33"/>
      <c r="N78" s="38"/>
      <c r="O78">
        <f>COUNT(J78,K78,L78,M78,N78)</f>
        <v>0</v>
      </c>
      <c r="P78">
        <f>COUNT(D78,E78,F78,G78,H78,I78)</f>
        <v>0</v>
      </c>
      <c r="Q78">
        <f>O78+P78</f>
        <v>0</v>
      </c>
      <c r="R78">
        <f>IF(O78&gt;2,2,O78)</f>
        <v>0</v>
      </c>
      <c r="S78">
        <f>IF(P78&gt;2,2,P78)</f>
        <v>0</v>
      </c>
      <c r="T78" s="36">
        <f>R78+S78</f>
        <v>0</v>
      </c>
      <c r="U78" s="27">
        <f>IFERROR(LARGE($J78:$N78,1),0)</f>
        <v>0</v>
      </c>
      <c r="V78" s="27">
        <f>IFERROR(LARGE($J78:$N78,2),0)</f>
        <v>0</v>
      </c>
      <c r="W78" s="28">
        <f>IFERROR(LARGE($D78:$I78,1),0)</f>
        <v>0</v>
      </c>
      <c r="X78" s="28">
        <f>IFERROR(LARGE($D78:$I78,2),0)</f>
        <v>0</v>
      </c>
      <c r="Y78">
        <f>SUM(U78:X78)</f>
        <v>0</v>
      </c>
      <c r="Z78">
        <f t="shared" si="0"/>
        <v>0</v>
      </c>
    </row>
    <row r="79" spans="1:26">
      <c r="A79" s="22">
        <f>RANK(C79,$C$2:$C$141,0)</f>
        <v>52</v>
      </c>
      <c r="B79" s="29" t="s">
        <v>246</v>
      </c>
      <c r="C79" s="29">
        <v>0</v>
      </c>
      <c r="D79" s="37"/>
      <c r="E79" s="33"/>
      <c r="G79" s="33"/>
      <c r="H79" s="33"/>
      <c r="I79" s="38"/>
      <c r="J79" s="37"/>
      <c r="K79" s="33"/>
      <c r="L79" s="33"/>
      <c r="M79" s="33"/>
      <c r="N79" s="38"/>
      <c r="O79">
        <f>COUNT(J79,K79,L79,M79,N79)</f>
        <v>0</v>
      </c>
      <c r="P79">
        <f>COUNT(D79,E79,F79,G79,H79,I79)</f>
        <v>0</v>
      </c>
      <c r="Q79">
        <f>O79+P79</f>
        <v>0</v>
      </c>
      <c r="R79">
        <f>IF(O79&gt;2,2,O79)</f>
        <v>0</v>
      </c>
      <c r="S79">
        <f>IF(P79&gt;2,2,P79)</f>
        <v>0</v>
      </c>
      <c r="T79" s="36">
        <f>R79+S79</f>
        <v>0</v>
      </c>
      <c r="U79" s="27">
        <f>IFERROR(LARGE($J79:$N79,1),0)</f>
        <v>0</v>
      </c>
      <c r="V79" s="27">
        <f>IFERROR(LARGE($J79:$N79,2),0)</f>
        <v>0</v>
      </c>
      <c r="W79" s="28">
        <f>IFERROR(LARGE($D79:$I79,1),0)</f>
        <v>0</v>
      </c>
      <c r="X79" s="28">
        <f>IFERROR(LARGE($D79:$I79,2),0)</f>
        <v>0</v>
      </c>
      <c r="Y79">
        <f>SUM(U79:X79)</f>
        <v>0</v>
      </c>
      <c r="Z79" s="4">
        <f t="shared" si="0"/>
        <v>0</v>
      </c>
    </row>
    <row r="80" spans="1:26">
      <c r="A80" s="22">
        <f>RANK(C80,$C$2:$C$141,0)</f>
        <v>52</v>
      </c>
      <c r="B80" s="29" t="s">
        <v>247</v>
      </c>
      <c r="C80" s="29">
        <v>0</v>
      </c>
      <c r="D80" s="30"/>
      <c r="E80" s="1"/>
      <c r="F80" s="40"/>
      <c r="G80" s="1"/>
      <c r="H80" s="1"/>
      <c r="I80" s="31"/>
      <c r="J80" s="30"/>
      <c r="K80" s="1"/>
      <c r="L80" s="33"/>
      <c r="M80" s="1"/>
      <c r="N80" s="38"/>
      <c r="O80">
        <f>COUNT(J80,K80,L80,M80,N80)</f>
        <v>0</v>
      </c>
      <c r="P80">
        <f>COUNT(D80,E80,F80,G80,H80,I80)</f>
        <v>0</v>
      </c>
      <c r="Q80">
        <f>O80+P80</f>
        <v>0</v>
      </c>
      <c r="R80">
        <f>IF(O80&gt;2,2,O80)</f>
        <v>0</v>
      </c>
      <c r="S80">
        <f>IF(P80&gt;2,2,P80)</f>
        <v>0</v>
      </c>
      <c r="T80" s="36">
        <f>R80+S80</f>
        <v>0</v>
      </c>
      <c r="U80" s="27">
        <f>IFERROR(LARGE($J80:$N80,1),0)</f>
        <v>0</v>
      </c>
      <c r="V80" s="27">
        <f>IFERROR(LARGE($J80:$N80,2),0)</f>
        <v>0</v>
      </c>
      <c r="W80" s="28">
        <f>IFERROR(LARGE($D80:$I80,1),0)</f>
        <v>0</v>
      </c>
      <c r="X80" s="28">
        <f>IFERROR(LARGE($D80:$I80,2),0)</f>
        <v>0</v>
      </c>
      <c r="Y80">
        <f>SUM(U80:X80)</f>
        <v>0</v>
      </c>
      <c r="Z80">
        <f t="shared" si="0"/>
        <v>0</v>
      </c>
    </row>
    <row r="81" spans="1:26">
      <c r="A81" s="22">
        <f>RANK(C81,$C$2:$C$141,0)</f>
        <v>52</v>
      </c>
      <c r="B81" s="29" t="s">
        <v>248</v>
      </c>
      <c r="C81" s="29">
        <v>0</v>
      </c>
      <c r="D81" s="37"/>
      <c r="E81" s="33"/>
      <c r="G81" s="33"/>
      <c r="H81" s="33"/>
      <c r="I81" s="38"/>
      <c r="J81" s="37"/>
      <c r="K81" s="33"/>
      <c r="L81" s="33"/>
      <c r="M81" s="33"/>
      <c r="N81" s="38"/>
      <c r="O81">
        <f>COUNT(J81,K81,L81,M81,N81)</f>
        <v>0</v>
      </c>
      <c r="P81">
        <f>COUNT(D81,E81,F81,G81,H81,I81)</f>
        <v>0</v>
      </c>
      <c r="Q81">
        <f>O81+P81</f>
        <v>0</v>
      </c>
      <c r="R81">
        <f>IF(O81&gt;2,2,O81)</f>
        <v>0</v>
      </c>
      <c r="S81">
        <f>IF(P81&gt;2,2,P81)</f>
        <v>0</v>
      </c>
      <c r="T81" s="36">
        <f>R81+S81</f>
        <v>0</v>
      </c>
      <c r="U81" s="27">
        <f>IFERROR(LARGE($J81:$N81,1),0)</f>
        <v>0</v>
      </c>
      <c r="V81" s="27">
        <f>IFERROR(LARGE($J81:$N81,2),0)</f>
        <v>0</v>
      </c>
      <c r="W81" s="28">
        <f>IFERROR(LARGE($D81:$I81,1),0)</f>
        <v>0</v>
      </c>
      <c r="X81" s="28">
        <f>IFERROR(LARGE($D81:$I81,2),0)</f>
        <v>0</v>
      </c>
      <c r="Y81">
        <f>SUM(U81:X81)</f>
        <v>0</v>
      </c>
      <c r="Z81">
        <f t="shared" si="0"/>
        <v>0</v>
      </c>
    </row>
    <row r="82" spans="1:26">
      <c r="A82" s="22">
        <f>RANK(C82,$C$2:$C$141,0)</f>
        <v>52</v>
      </c>
      <c r="B82" s="29" t="s">
        <v>249</v>
      </c>
      <c r="C82" s="29">
        <v>0</v>
      </c>
      <c r="D82" s="37"/>
      <c r="E82" s="33"/>
      <c r="F82" s="25"/>
      <c r="G82" s="33"/>
      <c r="H82" s="33"/>
      <c r="I82" s="38"/>
      <c r="J82" s="37"/>
      <c r="K82" s="33"/>
      <c r="L82" s="33"/>
      <c r="M82" s="33"/>
      <c r="N82" s="38"/>
      <c r="O82">
        <f>COUNT(J82,K82,L82,M82,N82)</f>
        <v>0</v>
      </c>
      <c r="P82">
        <f>COUNT(D82,E82,F82,G82,H82,I82)</f>
        <v>0</v>
      </c>
      <c r="Q82">
        <f>O82+P82</f>
        <v>0</v>
      </c>
      <c r="R82">
        <f>IF(O82&gt;2,2,O82)</f>
        <v>0</v>
      </c>
      <c r="S82">
        <f>IF(P82&gt;2,2,P82)</f>
        <v>0</v>
      </c>
      <c r="T82" s="36">
        <f>R82+S82</f>
        <v>0</v>
      </c>
      <c r="U82" s="27">
        <f>IFERROR(LARGE($J82:$N82,1),0)</f>
        <v>0</v>
      </c>
      <c r="V82" s="27">
        <f>IFERROR(LARGE($J82:$N82,2),0)</f>
        <v>0</v>
      </c>
      <c r="W82" s="28">
        <f>IFERROR(LARGE($D82:$I82,1),0)</f>
        <v>0</v>
      </c>
      <c r="X82" s="28">
        <f>IFERROR(LARGE($D82:$I82,2),0)</f>
        <v>0</v>
      </c>
      <c r="Y82">
        <f>SUM(U82:X82)</f>
        <v>0</v>
      </c>
      <c r="Z82" s="4">
        <f t="shared" si="0"/>
        <v>0</v>
      </c>
    </row>
    <row r="83" spans="1:26">
      <c r="A83" s="22">
        <f>RANK(C83,$C$2:$C$141,0)</f>
        <v>52</v>
      </c>
      <c r="B83" s="44" t="s">
        <v>250</v>
      </c>
      <c r="C83" s="29">
        <v>0</v>
      </c>
      <c r="D83" s="37"/>
      <c r="E83" s="33"/>
      <c r="F83" s="25"/>
      <c r="G83" s="33"/>
      <c r="H83" s="33"/>
      <c r="I83" s="38"/>
      <c r="J83" s="37"/>
      <c r="K83" s="33"/>
      <c r="L83" s="33"/>
      <c r="M83" s="33"/>
      <c r="N83" s="38"/>
      <c r="O83">
        <f>COUNT(J83,K83,L83,M83,N83)</f>
        <v>0</v>
      </c>
      <c r="P83">
        <f>COUNT(D83,E83,F83,G83,H83,I83)</f>
        <v>0</v>
      </c>
      <c r="Q83">
        <f>O83+P83</f>
        <v>0</v>
      </c>
      <c r="R83">
        <f>IF(O83&gt;2,2,O83)</f>
        <v>0</v>
      </c>
      <c r="S83">
        <f>IF(P83&gt;2,2,P83)</f>
        <v>0</v>
      </c>
      <c r="T83" s="36">
        <f>R83+S83</f>
        <v>0</v>
      </c>
      <c r="U83" s="27">
        <f>IFERROR(LARGE($J83:$N83,1),0)</f>
        <v>0</v>
      </c>
      <c r="V83" s="27">
        <f>IFERROR(LARGE($J83:$N83,2),0)</f>
        <v>0</v>
      </c>
      <c r="W83" s="28">
        <f>IFERROR(LARGE($D83:$I83,1),0)</f>
        <v>0</v>
      </c>
      <c r="X83" s="28">
        <f>IFERROR(LARGE($D83:$I83,2),0)</f>
        <v>0</v>
      </c>
      <c r="Y83">
        <f>SUM(U83:X83)</f>
        <v>0</v>
      </c>
      <c r="Z83" s="4">
        <f t="shared" si="0"/>
        <v>0</v>
      </c>
    </row>
    <row r="84" spans="1:26">
      <c r="A84" s="22">
        <f>RANK(C84,$C$2:$C$141,0)</f>
        <v>52</v>
      </c>
      <c r="B84" s="29" t="s">
        <v>251</v>
      </c>
      <c r="C84" s="29">
        <v>0</v>
      </c>
      <c r="D84" s="37"/>
      <c r="E84" s="33"/>
      <c r="G84" s="33"/>
      <c r="H84" s="33"/>
      <c r="I84" s="38"/>
      <c r="J84" s="37"/>
      <c r="K84" s="33"/>
      <c r="L84" s="33"/>
      <c r="M84" s="33"/>
      <c r="N84" s="38"/>
      <c r="O84">
        <f>COUNT(J84,K84,L84,M84,N84)</f>
        <v>0</v>
      </c>
      <c r="P84">
        <f>COUNT(D84,E84,F84,G84,H84,I84)</f>
        <v>0</v>
      </c>
      <c r="Q84">
        <f>O84+P84</f>
        <v>0</v>
      </c>
      <c r="R84">
        <f>IF(O84&gt;2,2,O84)</f>
        <v>0</v>
      </c>
      <c r="S84">
        <f>IF(P84&gt;2,2,P84)</f>
        <v>0</v>
      </c>
      <c r="T84" s="36">
        <f>R84+S84</f>
        <v>0</v>
      </c>
      <c r="U84" s="27">
        <f>IFERROR(LARGE($J84:$N84,1),0)</f>
        <v>0</v>
      </c>
      <c r="V84" s="27">
        <f>IFERROR(LARGE($J84:$N84,2),0)</f>
        <v>0</v>
      </c>
      <c r="W84" s="28">
        <f>IFERROR(LARGE($D84:$I84,1),0)</f>
        <v>0</v>
      </c>
      <c r="X84" s="28">
        <f>IFERROR(LARGE($D84:$I84,2),0)</f>
        <v>0</v>
      </c>
      <c r="Y84">
        <f>SUM(U84:X84)</f>
        <v>0</v>
      </c>
      <c r="Z84">
        <f t="shared" si="0"/>
        <v>0</v>
      </c>
    </row>
    <row r="85" spans="1:26">
      <c r="A85" s="22">
        <f>RANK(C85,$C$2:$C$141,0)</f>
        <v>52</v>
      </c>
      <c r="B85" s="29" t="s">
        <v>252</v>
      </c>
      <c r="C85" s="29">
        <v>0</v>
      </c>
      <c r="D85" s="37"/>
      <c r="E85" s="33"/>
      <c r="G85" s="33"/>
      <c r="H85" s="33"/>
      <c r="I85" s="38"/>
      <c r="J85" s="37"/>
      <c r="K85" s="33"/>
      <c r="L85" s="33"/>
      <c r="M85" s="33"/>
      <c r="N85" s="38"/>
      <c r="O85">
        <f>COUNT(J85,K85,L85,M85,N85)</f>
        <v>0</v>
      </c>
      <c r="P85">
        <f>COUNT(D85,E85,F85,G85,H85,I85)</f>
        <v>0</v>
      </c>
      <c r="Q85">
        <f>O85+P85</f>
        <v>0</v>
      </c>
      <c r="R85">
        <f>IF(O85&gt;2,2,O85)</f>
        <v>0</v>
      </c>
      <c r="S85">
        <f>IF(P85&gt;2,2,P85)</f>
        <v>0</v>
      </c>
      <c r="T85" s="36">
        <f>R85+S85</f>
        <v>0</v>
      </c>
      <c r="U85" s="27">
        <f>IFERROR(LARGE($J85:$N85,1),0)</f>
        <v>0</v>
      </c>
      <c r="V85" s="27">
        <f>IFERROR(LARGE($J85:$N85,2),0)</f>
        <v>0</v>
      </c>
      <c r="W85" s="28">
        <f>IFERROR(LARGE($D85:$I85,1),0)</f>
        <v>0</v>
      </c>
      <c r="X85" s="28">
        <f>IFERROR(LARGE($D85:$I85,2),0)</f>
        <v>0</v>
      </c>
      <c r="Y85">
        <f>SUM(U85:X85)</f>
        <v>0</v>
      </c>
      <c r="Z85">
        <f t="shared" si="0"/>
        <v>0</v>
      </c>
    </row>
    <row r="86" spans="1:26">
      <c r="A86" s="22">
        <f>RANK(C86,$C$2:$C$141,0)</f>
        <v>52</v>
      </c>
      <c r="B86" s="22" t="s">
        <v>253</v>
      </c>
      <c r="C86" s="29">
        <v>0</v>
      </c>
      <c r="D86" s="37"/>
      <c r="E86" s="33"/>
      <c r="F86" s="25"/>
      <c r="G86" s="33"/>
      <c r="H86" s="33"/>
      <c r="I86" s="38"/>
      <c r="J86" s="37"/>
      <c r="K86" s="33"/>
      <c r="L86" s="33"/>
      <c r="M86" s="33"/>
      <c r="N86" s="38"/>
      <c r="O86">
        <f>COUNT(J86,K86,L86,M86,N86)</f>
        <v>0</v>
      </c>
      <c r="P86">
        <f>COUNT(D86,E86,F86,G86,H86,I86)</f>
        <v>0</v>
      </c>
      <c r="Q86">
        <f>O86+P86</f>
        <v>0</v>
      </c>
      <c r="R86">
        <f>IF(O86&gt;2,2,O86)</f>
        <v>0</v>
      </c>
      <c r="S86">
        <f>IF(P86&gt;2,2,P86)</f>
        <v>0</v>
      </c>
      <c r="T86" s="36">
        <f>R86+S86</f>
        <v>0</v>
      </c>
      <c r="U86" s="27">
        <f>IFERROR(LARGE($J86:$N86,1),0)</f>
        <v>0</v>
      </c>
      <c r="V86" s="27">
        <f>IFERROR(LARGE($J86:$N86,2),0)</f>
        <v>0</v>
      </c>
      <c r="W86" s="28">
        <f>IFERROR(LARGE($D86:$I86,1),0)</f>
        <v>0</v>
      </c>
      <c r="X86" s="28">
        <f>IFERROR(LARGE($D86:$I86,2),0)</f>
        <v>0</v>
      </c>
      <c r="Y86">
        <f>SUM(U86:X86)</f>
        <v>0</v>
      </c>
      <c r="Z86">
        <f t="shared" si="0"/>
        <v>0</v>
      </c>
    </row>
    <row r="87" spans="1:26">
      <c r="A87" s="22">
        <f>RANK(C87,$C$2:$C$141,0)</f>
        <v>52</v>
      </c>
      <c r="B87" s="29" t="s">
        <v>254</v>
      </c>
      <c r="C87" s="29">
        <v>0</v>
      </c>
      <c r="D87" s="30"/>
      <c r="E87" s="1"/>
      <c r="F87" s="25"/>
      <c r="G87" s="1"/>
      <c r="H87" s="1"/>
      <c r="I87" s="31"/>
      <c r="J87" s="30"/>
      <c r="K87" s="1"/>
      <c r="L87" s="1"/>
      <c r="M87" s="1"/>
      <c r="N87" s="31"/>
      <c r="O87">
        <f>COUNT(J87,K87,L87,M87,N87)</f>
        <v>0</v>
      </c>
      <c r="P87" s="4">
        <f>COUNT(D87,E87,F87,G87,H87,I87)</f>
        <v>0</v>
      </c>
      <c r="Q87">
        <f>O87+P87</f>
        <v>0</v>
      </c>
      <c r="R87">
        <f>IF(O87&gt;2,2,O87)</f>
        <v>0</v>
      </c>
      <c r="S87">
        <f>IF(P87&gt;2,2,P87)</f>
        <v>0</v>
      </c>
      <c r="T87" s="36">
        <f>R87+S87</f>
        <v>0</v>
      </c>
      <c r="U87" s="27">
        <f>IFERROR(LARGE($J87:$N87,1),0)</f>
        <v>0</v>
      </c>
      <c r="V87" s="27">
        <f>IFERROR(LARGE($J87:$N87,2),0)</f>
        <v>0</v>
      </c>
      <c r="W87" s="28">
        <f>IFERROR(LARGE($D87:$I87,1),0)</f>
        <v>0</v>
      </c>
      <c r="X87" s="28">
        <f>IFERROR(LARGE($D87:$I87,2),0)</f>
        <v>0</v>
      </c>
      <c r="Y87">
        <f>SUM(U87:X87)</f>
        <v>0</v>
      </c>
      <c r="Z87" s="4">
        <f t="shared" si="0"/>
        <v>0</v>
      </c>
    </row>
    <row r="88" spans="1:26">
      <c r="A88" s="22">
        <f>RANK(C88,$C$2:$C$141,0)</f>
        <v>52</v>
      </c>
      <c r="B88" s="29" t="s">
        <v>255</v>
      </c>
      <c r="C88" s="29">
        <v>0</v>
      </c>
      <c r="D88" s="37"/>
      <c r="E88" s="33"/>
      <c r="G88" s="33"/>
      <c r="H88" s="33"/>
      <c r="I88" s="38"/>
      <c r="J88" s="37"/>
      <c r="K88" s="33"/>
      <c r="L88" s="43"/>
      <c r="M88" s="33"/>
      <c r="N88" s="38"/>
      <c r="O88">
        <f>COUNT(J88,K88,L88,M88,N88)</f>
        <v>0</v>
      </c>
      <c r="P88">
        <f>COUNT(D88,E88,F88,G88,H88,I88)</f>
        <v>0</v>
      </c>
      <c r="Q88">
        <f>O88+P88</f>
        <v>0</v>
      </c>
      <c r="R88">
        <f>IF(O88&gt;2,2,O88)</f>
        <v>0</v>
      </c>
      <c r="S88">
        <f>IF(P88&gt;2,2,P88)</f>
        <v>0</v>
      </c>
      <c r="T88" s="36">
        <f>R88+S88</f>
        <v>0</v>
      </c>
      <c r="U88" s="27">
        <f>IFERROR(LARGE($J88:$N88,1),0)</f>
        <v>0</v>
      </c>
      <c r="V88" s="27">
        <f>IFERROR(LARGE($J88:$N88,2),0)</f>
        <v>0</v>
      </c>
      <c r="W88" s="28">
        <f>IFERROR(LARGE($D88:$I88,1),0)</f>
        <v>0</v>
      </c>
      <c r="X88" s="28">
        <f>IFERROR(LARGE($D88:$I88,2),0)</f>
        <v>0</v>
      </c>
      <c r="Y88">
        <f>SUM(U88:X88)</f>
        <v>0</v>
      </c>
      <c r="Z88" s="4">
        <f t="shared" si="0"/>
        <v>0</v>
      </c>
    </row>
    <row r="89" spans="1:26">
      <c r="A89" s="22">
        <f>RANK(C89,$C$2:$C$141,0)</f>
        <v>52</v>
      </c>
      <c r="B89" s="29" t="s">
        <v>256</v>
      </c>
      <c r="C89" s="29">
        <v>0</v>
      </c>
      <c r="D89" s="37"/>
      <c r="E89" s="33"/>
      <c r="F89" s="25"/>
      <c r="G89" s="33"/>
      <c r="H89" s="33"/>
      <c r="I89" s="38"/>
      <c r="J89" s="37"/>
      <c r="K89" s="33"/>
      <c r="L89" s="33"/>
      <c r="M89" s="33"/>
      <c r="N89" s="38"/>
      <c r="O89">
        <f>COUNT(J89,K89,L89,M89,N89)</f>
        <v>0</v>
      </c>
      <c r="P89">
        <f>COUNT(D89,E89,F89,G89,H89,I89)</f>
        <v>0</v>
      </c>
      <c r="Q89">
        <f>O89+P89</f>
        <v>0</v>
      </c>
      <c r="R89">
        <f>IF(O89&gt;2,2,O89)</f>
        <v>0</v>
      </c>
      <c r="S89">
        <f>IF(P89&gt;2,2,P89)</f>
        <v>0</v>
      </c>
      <c r="T89" s="36">
        <f>R89+S89</f>
        <v>0</v>
      </c>
      <c r="U89" s="27">
        <f>IFERROR(LARGE($J89:$N89,1),0)</f>
        <v>0</v>
      </c>
      <c r="V89" s="27">
        <f>IFERROR(LARGE($J89:$N89,2),0)</f>
        <v>0</v>
      </c>
      <c r="W89" s="28">
        <f>IFERROR(LARGE($D89:$I89,1),0)</f>
        <v>0</v>
      </c>
      <c r="X89" s="28">
        <f>IFERROR(LARGE($D89:$I89,2),0)</f>
        <v>0</v>
      </c>
      <c r="Y89">
        <f>SUM(U89:X89)</f>
        <v>0</v>
      </c>
      <c r="Z89">
        <f t="shared" si="0"/>
        <v>0</v>
      </c>
    </row>
    <row r="90" spans="1:26">
      <c r="A90" s="22">
        <f>RANK(C90,$C$2:$C$141,0)</f>
        <v>52</v>
      </c>
      <c r="B90" s="29" t="s">
        <v>257</v>
      </c>
      <c r="C90" s="29">
        <v>0</v>
      </c>
      <c r="D90" s="37"/>
      <c r="E90" s="33"/>
      <c r="G90" s="33"/>
      <c r="H90" s="33"/>
      <c r="I90" s="38"/>
      <c r="J90" s="37"/>
      <c r="K90" s="33"/>
      <c r="L90" s="33"/>
      <c r="M90" s="33"/>
      <c r="N90" s="38"/>
      <c r="O90">
        <f>COUNT(J90,K90,L90,M90,N90)</f>
        <v>0</v>
      </c>
      <c r="P90">
        <f>COUNT(D90,E90,F90,G90,H90,I90)</f>
        <v>0</v>
      </c>
      <c r="Q90">
        <f>O90+P90</f>
        <v>0</v>
      </c>
      <c r="R90">
        <f>IF(O90&gt;2,2,O90)</f>
        <v>0</v>
      </c>
      <c r="S90">
        <f>IF(P90&gt;2,2,P90)</f>
        <v>0</v>
      </c>
      <c r="T90" s="36">
        <f>R90+S90</f>
        <v>0</v>
      </c>
      <c r="U90" s="27">
        <f>IFERROR(LARGE($J90:$N90,1),0)</f>
        <v>0</v>
      </c>
      <c r="V90" s="27">
        <f>IFERROR(LARGE($J90:$N90,2),0)</f>
        <v>0</v>
      </c>
      <c r="W90" s="28">
        <f>IFERROR(LARGE($D90:$I90,1),0)</f>
        <v>0</v>
      </c>
      <c r="X90" s="28">
        <f>IFERROR(LARGE($D90:$I90,2),0)</f>
        <v>0</v>
      </c>
      <c r="Y90">
        <f>SUM(U90:X90)</f>
        <v>0</v>
      </c>
      <c r="Z90" s="4">
        <f t="shared" si="0"/>
        <v>0</v>
      </c>
    </row>
    <row r="91" spans="1:26">
      <c r="A91" s="22">
        <f>RANK(C91,$C$2:$C$141,0)</f>
        <v>52</v>
      </c>
      <c r="B91" s="29" t="s">
        <v>258</v>
      </c>
      <c r="C91" s="29">
        <v>0</v>
      </c>
      <c r="D91" s="37"/>
      <c r="E91" s="33"/>
      <c r="G91" s="33"/>
      <c r="H91" s="33"/>
      <c r="I91" s="38"/>
      <c r="J91" s="37"/>
      <c r="K91" s="33"/>
      <c r="L91" s="33"/>
      <c r="M91" s="33"/>
      <c r="N91" s="38"/>
      <c r="O91">
        <f>COUNT(J91,K91,L91,M91,N91)</f>
        <v>0</v>
      </c>
      <c r="P91">
        <f>COUNT(D91,E91,F91,G91,H91,I91)</f>
        <v>0</v>
      </c>
      <c r="Q91">
        <f>O91+P91</f>
        <v>0</v>
      </c>
      <c r="R91">
        <f>IF(O91&gt;2,2,O91)</f>
        <v>0</v>
      </c>
      <c r="S91">
        <f>IF(P91&gt;2,2,P91)</f>
        <v>0</v>
      </c>
      <c r="T91" s="36">
        <f>R91+S91</f>
        <v>0</v>
      </c>
      <c r="U91" s="27">
        <f>IFERROR(LARGE($J91:$N91,1),0)</f>
        <v>0</v>
      </c>
      <c r="V91" s="27">
        <f>IFERROR(LARGE($J91:$N91,2),0)</f>
        <v>0</v>
      </c>
      <c r="W91" s="28">
        <f>IFERROR(LARGE($D91:$I91,1),0)</f>
        <v>0</v>
      </c>
      <c r="X91" s="28">
        <f>IFERROR(LARGE($D91:$I91,2),0)</f>
        <v>0</v>
      </c>
      <c r="Y91">
        <f>SUM(U91:X91)</f>
        <v>0</v>
      </c>
      <c r="Z91" s="4">
        <f t="shared" si="0"/>
        <v>0</v>
      </c>
    </row>
    <row r="92" spans="1:26">
      <c r="A92" s="22">
        <f>RANK(C92,$C$2:$C$141,0)</f>
        <v>52</v>
      </c>
      <c r="B92" s="29" t="s">
        <v>259</v>
      </c>
      <c r="C92" s="29">
        <v>0</v>
      </c>
      <c r="D92" s="37"/>
      <c r="E92" s="33"/>
      <c r="F92" s="25"/>
      <c r="G92" s="33"/>
      <c r="H92" s="33"/>
      <c r="I92" s="38"/>
      <c r="J92" s="37"/>
      <c r="K92" s="33"/>
      <c r="L92" s="33"/>
      <c r="M92" s="33" t="s">
        <v>43</v>
      </c>
      <c r="N92" s="38"/>
      <c r="O92">
        <f>COUNT(J92,K92,L92,M92,N92)</f>
        <v>0</v>
      </c>
      <c r="P92">
        <f>COUNT(D92,E92,F92,G92,H92,I92)</f>
        <v>0</v>
      </c>
      <c r="Q92">
        <f>O92+P92</f>
        <v>0</v>
      </c>
      <c r="R92">
        <f>IF(O92&gt;2,2,O92)</f>
        <v>0</v>
      </c>
      <c r="S92">
        <f>IF(P92&gt;2,2,P92)</f>
        <v>0</v>
      </c>
      <c r="T92" s="36">
        <f>R92+S92</f>
        <v>0</v>
      </c>
      <c r="U92" s="27">
        <f>IFERROR(LARGE($J92:$N92,1),0)</f>
        <v>0</v>
      </c>
      <c r="V92" s="27">
        <f>IFERROR(LARGE($J92:$N92,2),0)</f>
        <v>0</v>
      </c>
      <c r="W92" s="28">
        <f>IFERROR(LARGE($D92:$I92,1),0)</f>
        <v>0</v>
      </c>
      <c r="X92" s="28">
        <f>IFERROR(LARGE($D92:$I92,2),0)</f>
        <v>0</v>
      </c>
      <c r="Y92">
        <f>SUM(U92:X92)</f>
        <v>0</v>
      </c>
      <c r="Z92">
        <f t="shared" si="0"/>
        <v>0</v>
      </c>
    </row>
    <row r="93" spans="1:26">
      <c r="A93" s="22">
        <f>RANK(C93,$C$2:$C$141,0)</f>
        <v>52</v>
      </c>
      <c r="B93" s="22" t="s">
        <v>169</v>
      </c>
      <c r="C93" s="29">
        <v>0</v>
      </c>
      <c r="D93" s="37"/>
      <c r="E93" s="33"/>
      <c r="G93" s="33"/>
      <c r="H93" s="33"/>
      <c r="I93" s="38"/>
      <c r="J93" s="37"/>
      <c r="K93" s="33"/>
      <c r="L93" s="33"/>
      <c r="M93" s="33"/>
      <c r="N93" s="38"/>
      <c r="O93">
        <f>COUNT(J93,K93,L93,M93,N93)</f>
        <v>0</v>
      </c>
      <c r="P93">
        <f>COUNT(D93,E93,F93,G93,H93,I93)</f>
        <v>0</v>
      </c>
      <c r="Q93">
        <f>O93+P93</f>
        <v>0</v>
      </c>
      <c r="R93">
        <f>IF(O93&gt;2,2,O93)</f>
        <v>0</v>
      </c>
      <c r="S93">
        <f>IF(P93&gt;2,2,P93)</f>
        <v>0</v>
      </c>
      <c r="T93" s="36">
        <f>R93+S93</f>
        <v>0</v>
      </c>
      <c r="U93" s="27">
        <f>IFERROR(LARGE($J93:$N93,1),0)</f>
        <v>0</v>
      </c>
      <c r="V93" s="27">
        <f>IFERROR(LARGE($J93:$N93,2),0)</f>
        <v>0</v>
      </c>
      <c r="W93" s="28">
        <f>IFERROR(LARGE($D93:$I93,1),0)</f>
        <v>0</v>
      </c>
      <c r="X93" s="28">
        <f>IFERROR(LARGE($D93:$I93,2),0)</f>
        <v>0</v>
      </c>
      <c r="Y93">
        <f>SUM(U93:X93)</f>
        <v>0</v>
      </c>
      <c r="Z93">
        <f t="shared" si="0"/>
        <v>0</v>
      </c>
    </row>
    <row r="94" spans="1:26">
      <c r="A94" s="22">
        <f>RANK(C94,$C$2:$C$141,0)</f>
        <v>52</v>
      </c>
      <c r="B94" s="29" t="s">
        <v>260</v>
      </c>
      <c r="C94" s="29">
        <v>0</v>
      </c>
      <c r="D94" s="37"/>
      <c r="E94" s="33"/>
      <c r="F94" s="25"/>
      <c r="G94" s="33"/>
      <c r="H94" s="33"/>
      <c r="I94" s="38"/>
      <c r="J94" s="37"/>
      <c r="K94" s="33"/>
      <c r="L94" s="33"/>
      <c r="M94" s="33"/>
      <c r="N94" s="38"/>
      <c r="O94">
        <f>COUNT(J94,K94,L94,M94,N94)</f>
        <v>0</v>
      </c>
      <c r="P94">
        <f>COUNT(D94,E94,F94,G94,H94,I94)</f>
        <v>0</v>
      </c>
      <c r="Q94">
        <f>O94+P94</f>
        <v>0</v>
      </c>
      <c r="R94">
        <f>IF(O94&gt;2,2,O94)</f>
        <v>0</v>
      </c>
      <c r="S94">
        <f>IF(P94&gt;2,2,P94)</f>
        <v>0</v>
      </c>
      <c r="T94" s="36">
        <f>R94+S94</f>
        <v>0</v>
      </c>
      <c r="U94" s="27">
        <f>IFERROR(LARGE($J94:$N94,1),0)</f>
        <v>0</v>
      </c>
      <c r="V94" s="27">
        <f>IFERROR(LARGE($J94:$N94,2),0)</f>
        <v>0</v>
      </c>
      <c r="W94" s="28">
        <f>IFERROR(LARGE($D94:$I94,1),0)</f>
        <v>0</v>
      </c>
      <c r="X94" s="28">
        <f>IFERROR(LARGE($D94:$I94,2),0)</f>
        <v>0</v>
      </c>
      <c r="Y94">
        <f>SUM(U94:X94)</f>
        <v>0</v>
      </c>
      <c r="Z94" s="4">
        <f t="shared" si="0"/>
        <v>0</v>
      </c>
    </row>
    <row r="95" spans="1:26">
      <c r="A95" s="22">
        <f>RANK(C95,$C$2:$C$141,0)</f>
        <v>52</v>
      </c>
      <c r="B95" s="22" t="s">
        <v>261</v>
      </c>
      <c r="C95" s="29">
        <v>0</v>
      </c>
      <c r="D95" s="37"/>
      <c r="E95" s="33"/>
      <c r="F95" s="25"/>
      <c r="G95" s="33"/>
      <c r="H95" s="33"/>
      <c r="I95" s="38"/>
      <c r="J95" s="37"/>
      <c r="K95" s="33"/>
      <c r="L95" s="33"/>
      <c r="M95" s="33"/>
      <c r="N95" s="38"/>
      <c r="O95">
        <f>COUNT(J95,K95,L95,M95,N95)</f>
        <v>0</v>
      </c>
      <c r="P95">
        <f>COUNT(D95,E95,F95,G95,H95,I95)</f>
        <v>0</v>
      </c>
      <c r="Q95">
        <f>O95+P95</f>
        <v>0</v>
      </c>
      <c r="R95">
        <f>IF(O95&gt;2,2,O95)</f>
        <v>0</v>
      </c>
      <c r="S95">
        <f>IF(P95&gt;2,2,P95)</f>
        <v>0</v>
      </c>
      <c r="T95" s="36">
        <f>R95+S95</f>
        <v>0</v>
      </c>
      <c r="U95" s="27">
        <f>IFERROR(LARGE($J95:$N95,1),0)</f>
        <v>0</v>
      </c>
      <c r="V95" s="27">
        <f>IFERROR(LARGE($J95:$N95,2),0)</f>
        <v>0</v>
      </c>
      <c r="W95" s="28">
        <f>IFERROR(LARGE($D95:$I95,1),0)</f>
        <v>0</v>
      </c>
      <c r="X95" s="28">
        <f>IFERROR(LARGE($D95:$I95,2),0)</f>
        <v>0</v>
      </c>
      <c r="Y95">
        <f>SUM(U95:X95)</f>
        <v>0</v>
      </c>
      <c r="Z95" s="4">
        <f t="shared" si="0"/>
        <v>0</v>
      </c>
    </row>
    <row r="96" spans="1:26">
      <c r="A96" s="22">
        <f>RANK(C96,$C$2:$C$141,0)</f>
        <v>52</v>
      </c>
      <c r="B96" s="22" t="s">
        <v>262</v>
      </c>
      <c r="C96" s="29">
        <v>0</v>
      </c>
      <c r="D96" s="37"/>
      <c r="E96" s="33"/>
      <c r="F96" s="25"/>
      <c r="G96" s="33"/>
      <c r="H96" s="33"/>
      <c r="I96" s="38"/>
      <c r="J96" s="37"/>
      <c r="K96" s="33"/>
      <c r="L96" s="43"/>
      <c r="M96" s="33"/>
      <c r="N96" s="38"/>
      <c r="O96">
        <f>COUNT(J96,K96,L96,M96,N96)</f>
        <v>0</v>
      </c>
      <c r="P96">
        <f>COUNT(D96,E96,F96,G96,H96,I96)</f>
        <v>0</v>
      </c>
      <c r="Q96">
        <f>O96+P96</f>
        <v>0</v>
      </c>
      <c r="R96">
        <f>IF(O96&gt;2,2,O96)</f>
        <v>0</v>
      </c>
      <c r="S96">
        <f>IF(P96&gt;2,2,P96)</f>
        <v>0</v>
      </c>
      <c r="T96" s="36">
        <f>R96+S96</f>
        <v>0</v>
      </c>
      <c r="U96" s="27">
        <f>IFERROR(LARGE($J96:$N96,1),0)</f>
        <v>0</v>
      </c>
      <c r="V96" s="27">
        <f>IFERROR(LARGE($J96:$N96,2),0)</f>
        <v>0</v>
      </c>
      <c r="W96" s="28">
        <f>IFERROR(LARGE($D96:$I96,1),0)</f>
        <v>0</v>
      </c>
      <c r="X96" s="28">
        <f>IFERROR(LARGE($D96:$I96,2),0)</f>
        <v>0</v>
      </c>
      <c r="Y96">
        <f>SUM(U96:X96)</f>
        <v>0</v>
      </c>
      <c r="Z96" s="4">
        <f t="shared" si="0"/>
        <v>0</v>
      </c>
    </row>
    <row r="97" spans="1:26">
      <c r="A97" s="22">
        <f>RANK(C97,$C$2:$C$141,0)</f>
        <v>52</v>
      </c>
      <c r="B97" s="22" t="s">
        <v>263</v>
      </c>
      <c r="C97" s="29">
        <v>0</v>
      </c>
      <c r="D97" s="37"/>
      <c r="E97" s="33"/>
      <c r="G97" s="33"/>
      <c r="H97" s="33"/>
      <c r="I97" s="38"/>
      <c r="J97" s="37"/>
      <c r="K97" s="33"/>
      <c r="L97" s="33"/>
      <c r="M97" s="33"/>
      <c r="N97" s="38"/>
      <c r="O97">
        <f>COUNT(J97,K97,L97,M97,N97)</f>
        <v>0</v>
      </c>
      <c r="P97">
        <f>COUNT(D97,E97,F97,G97,H97,I97)</f>
        <v>0</v>
      </c>
      <c r="Q97">
        <f>O97+P97</f>
        <v>0</v>
      </c>
      <c r="R97">
        <f>IF(O97&gt;2,2,O97)</f>
        <v>0</v>
      </c>
      <c r="S97">
        <f>IF(P97&gt;2,2,P97)</f>
        <v>0</v>
      </c>
      <c r="T97" s="36">
        <f>R97+S97</f>
        <v>0</v>
      </c>
      <c r="U97" s="27">
        <f>IFERROR(LARGE($J97:$N97,1),0)</f>
        <v>0</v>
      </c>
      <c r="V97" s="27">
        <f>IFERROR(LARGE($J97:$N97,2),0)</f>
        <v>0</v>
      </c>
      <c r="W97" s="28">
        <f>IFERROR(LARGE($D97:$I97,1),0)</f>
        <v>0</v>
      </c>
      <c r="X97" s="28">
        <f>IFERROR(LARGE($D97:$I97,2),0)</f>
        <v>0</v>
      </c>
      <c r="Y97">
        <f>SUM(U97:X97)</f>
        <v>0</v>
      </c>
      <c r="Z97">
        <f t="shared" si="0"/>
        <v>0</v>
      </c>
    </row>
    <row r="98" spans="1:26">
      <c r="A98" s="22">
        <f>RANK(C98,$C$2:$C$141,0)</f>
        <v>52</v>
      </c>
      <c r="B98" s="22" t="s">
        <v>264</v>
      </c>
      <c r="C98" s="29">
        <v>0</v>
      </c>
      <c r="D98" s="37"/>
      <c r="E98" s="33"/>
      <c r="G98" s="33"/>
      <c r="H98" s="33"/>
      <c r="I98" s="38"/>
      <c r="J98" s="37"/>
      <c r="K98" s="33"/>
      <c r="L98" s="33"/>
      <c r="M98" s="33"/>
      <c r="N98" s="38"/>
      <c r="O98">
        <f>COUNT(J98,K98,L98,M98,N98)</f>
        <v>0</v>
      </c>
      <c r="P98">
        <f>COUNT(D98,E98,F98,G98,H98,I98)</f>
        <v>0</v>
      </c>
      <c r="Q98">
        <f>O98+P98</f>
        <v>0</v>
      </c>
      <c r="R98">
        <f>IF(O98&gt;2,2,O98)</f>
        <v>0</v>
      </c>
      <c r="S98">
        <f>IF(P98&gt;2,2,P98)</f>
        <v>0</v>
      </c>
      <c r="T98" s="36">
        <f>R98+S98</f>
        <v>0</v>
      </c>
      <c r="U98" s="27">
        <f>IFERROR(LARGE($J98:$N98,1),0)</f>
        <v>0</v>
      </c>
      <c r="V98" s="27">
        <f>IFERROR(LARGE($J98:$N98,2),0)</f>
        <v>0</v>
      </c>
      <c r="W98" s="28">
        <f>IFERROR(LARGE($D98:$I98,1),0)</f>
        <v>0</v>
      </c>
      <c r="X98" s="28">
        <f>IFERROR(LARGE($D98:$I98,2),0)</f>
        <v>0</v>
      </c>
      <c r="Y98">
        <f>SUM(U98:X98)</f>
        <v>0</v>
      </c>
      <c r="Z98" s="4">
        <f t="shared" si="0"/>
        <v>0</v>
      </c>
    </row>
    <row r="99" spans="1:26">
      <c r="A99" s="22">
        <f>RANK(C99,$C$2:$C$141,0)</f>
        <v>52</v>
      </c>
      <c r="B99" s="22" t="s">
        <v>265</v>
      </c>
      <c r="C99" s="29">
        <v>0</v>
      </c>
      <c r="D99" s="37"/>
      <c r="E99" s="33"/>
      <c r="F99" s="25"/>
      <c r="G99" s="33"/>
      <c r="H99" s="33"/>
      <c r="I99" s="38"/>
      <c r="J99" s="37"/>
      <c r="K99" s="33"/>
      <c r="L99" s="33"/>
      <c r="M99" s="33"/>
      <c r="N99" s="38"/>
      <c r="O99">
        <f>COUNT(J99,K99,L99,M99,N99)</f>
        <v>0</v>
      </c>
      <c r="P99">
        <f>COUNT(D99,E99,F99,G99,H99,I99)</f>
        <v>0</v>
      </c>
      <c r="Q99">
        <f>O99+P99</f>
        <v>0</v>
      </c>
      <c r="R99">
        <f>IF(O99&gt;2,2,O99)</f>
        <v>0</v>
      </c>
      <c r="S99">
        <f>IF(P99&gt;2,2,P99)</f>
        <v>0</v>
      </c>
      <c r="T99" s="36">
        <f>R99+S99</f>
        <v>0</v>
      </c>
      <c r="U99" s="27">
        <f>IFERROR(LARGE($J99:$N99,1),0)</f>
        <v>0</v>
      </c>
      <c r="V99" s="27">
        <f>IFERROR(LARGE($J99:$N99,2),0)</f>
        <v>0</v>
      </c>
      <c r="W99" s="28">
        <f>IFERROR(LARGE($D99:$I99,1),0)</f>
        <v>0</v>
      </c>
      <c r="X99" s="28">
        <f>IFERROR(LARGE($D99:$I99,2),0)</f>
        <v>0</v>
      </c>
      <c r="Y99">
        <f>SUM(U99:X99)</f>
        <v>0</v>
      </c>
      <c r="Z99" s="4">
        <f t="shared" si="0"/>
        <v>0</v>
      </c>
    </row>
    <row r="100" spans="1:26">
      <c r="A100" s="22">
        <f>RANK(C100,$C$2:$C$141,0)</f>
        <v>52</v>
      </c>
      <c r="B100" s="29" t="s">
        <v>266</v>
      </c>
      <c r="C100" s="29">
        <v>0</v>
      </c>
      <c r="D100" s="37"/>
      <c r="E100" s="33"/>
      <c r="F100" s="25"/>
      <c r="G100" s="33"/>
      <c r="H100" s="33"/>
      <c r="I100" s="38"/>
      <c r="J100" s="37"/>
      <c r="K100" s="33"/>
      <c r="L100" s="33"/>
      <c r="M100" s="33"/>
      <c r="N100" s="38"/>
      <c r="O100">
        <f>COUNT(J100,K100,L100,M100,N100)</f>
        <v>0</v>
      </c>
      <c r="P100">
        <f>COUNT(D100,E100,F100,G100,H100,I100)</f>
        <v>0</v>
      </c>
      <c r="Q100">
        <f>O100+P100</f>
        <v>0</v>
      </c>
      <c r="R100">
        <f>IF(O100&gt;2,2,O100)</f>
        <v>0</v>
      </c>
      <c r="S100">
        <f>IF(P100&gt;2,2,P100)</f>
        <v>0</v>
      </c>
      <c r="T100" s="36">
        <f>R100+S100</f>
        <v>0</v>
      </c>
      <c r="U100" s="27">
        <f>IFERROR(LARGE($J100:$N100,1),0)</f>
        <v>0</v>
      </c>
      <c r="V100" s="27">
        <f>IFERROR(LARGE($J100:$N100,2),0)</f>
        <v>0</v>
      </c>
      <c r="W100" s="28">
        <f>IFERROR(LARGE($D100:$I100,1),0)</f>
        <v>0</v>
      </c>
      <c r="X100" s="28">
        <f>IFERROR(LARGE($D100:$I100,2),0)</f>
        <v>0</v>
      </c>
      <c r="Y100">
        <f>SUM(U100:X100)</f>
        <v>0</v>
      </c>
      <c r="Z100" s="4">
        <f t="shared" ref="Z100:Z110" si="1">Y100-C100</f>
        <v>0</v>
      </c>
    </row>
    <row r="101" spans="1:26">
      <c r="A101" s="22">
        <f>RANK(C101,$C$2:$C$141,0)</f>
        <v>52</v>
      </c>
      <c r="B101" s="29" t="s">
        <v>267</v>
      </c>
      <c r="C101" s="29">
        <v>0</v>
      </c>
      <c r="D101" s="37"/>
      <c r="E101" s="33"/>
      <c r="F101" s="25"/>
      <c r="G101" s="33"/>
      <c r="H101" s="33"/>
      <c r="I101" s="38"/>
      <c r="J101" s="37"/>
      <c r="K101" s="33"/>
      <c r="L101" s="33"/>
      <c r="M101" s="33"/>
      <c r="N101" s="38"/>
      <c r="O101">
        <f>COUNT(J101,K101,L101,M101,N101)</f>
        <v>0</v>
      </c>
      <c r="P101">
        <f>COUNT(D101,E101,F101,G101,H101,I101)</f>
        <v>0</v>
      </c>
      <c r="Q101">
        <f>O101+P101</f>
        <v>0</v>
      </c>
      <c r="R101">
        <f>IF(O101&gt;2,2,O101)</f>
        <v>0</v>
      </c>
      <c r="S101">
        <f>IF(P101&gt;2,2,P101)</f>
        <v>0</v>
      </c>
      <c r="T101" s="36">
        <f>R101+S101</f>
        <v>0</v>
      </c>
      <c r="U101" s="27">
        <f>IFERROR(LARGE($J101:$N101,1),0)</f>
        <v>0</v>
      </c>
      <c r="V101" s="27">
        <f>IFERROR(LARGE($J101:$N101,2),0)</f>
        <v>0</v>
      </c>
      <c r="W101" s="28">
        <f>IFERROR(LARGE($D101:$I101,1),0)</f>
        <v>0</v>
      </c>
      <c r="X101" s="28">
        <f>IFERROR(LARGE($D101:$I101,2),0)</f>
        <v>0</v>
      </c>
      <c r="Y101">
        <f>SUM(U101:X101)</f>
        <v>0</v>
      </c>
      <c r="Z101" s="4">
        <f t="shared" si="1"/>
        <v>0</v>
      </c>
    </row>
    <row r="102" spans="1:26">
      <c r="A102" s="22">
        <f>RANK(C102,$C$2:$C$141,0)</f>
        <v>52</v>
      </c>
      <c r="B102" s="63" t="s">
        <v>268</v>
      </c>
      <c r="C102" s="29">
        <v>0</v>
      </c>
      <c r="D102" s="37"/>
      <c r="F102" s="25"/>
      <c r="G102" s="33"/>
      <c r="I102" s="38"/>
      <c r="J102" s="37"/>
      <c r="M102" s="33"/>
      <c r="N102" s="38"/>
      <c r="O102">
        <f>COUNT(J102,K102,L102,M102,N102)</f>
        <v>0</v>
      </c>
      <c r="P102">
        <f>COUNT(D102,E102,F102,G102,H102,I102)</f>
        <v>0</v>
      </c>
      <c r="Q102">
        <f>O102+P102</f>
        <v>0</v>
      </c>
      <c r="R102">
        <f>IF(O102&gt;2,2,O102)</f>
        <v>0</v>
      </c>
      <c r="S102">
        <f>IF(P102&gt;2,2,P102)</f>
        <v>0</v>
      </c>
      <c r="T102" s="36">
        <f>R102+S102</f>
        <v>0</v>
      </c>
      <c r="U102" s="27">
        <f>IFERROR(LARGE($J102:$N102,1),0)</f>
        <v>0</v>
      </c>
      <c r="V102" s="27">
        <f>IFERROR(LARGE($J102:$N102,2),0)</f>
        <v>0</v>
      </c>
      <c r="W102" s="28">
        <f>IFERROR(LARGE($D102:$I102,1),0)</f>
        <v>0</v>
      </c>
      <c r="X102" s="28">
        <f>IFERROR(LARGE($D102:$I102,2),0)</f>
        <v>0</v>
      </c>
      <c r="Y102">
        <f>SUM(U102:X102)</f>
        <v>0</v>
      </c>
      <c r="Z102" s="4">
        <f t="shared" si="1"/>
        <v>0</v>
      </c>
    </row>
    <row r="103" spans="1:26">
      <c r="A103" s="22">
        <f>RANK(C103,$C$2:$C$141,0)</f>
        <v>52</v>
      </c>
      <c r="B103" s="61" t="s">
        <v>269</v>
      </c>
      <c r="C103" s="29">
        <v>0</v>
      </c>
      <c r="D103" s="30"/>
      <c r="E103" s="1"/>
      <c r="F103" s="40"/>
      <c r="G103" s="1"/>
      <c r="H103" s="1"/>
      <c r="I103" s="31"/>
      <c r="J103" s="30"/>
      <c r="K103" s="1"/>
      <c r="L103" s="41"/>
      <c r="M103" s="1"/>
      <c r="N103" s="31"/>
      <c r="O103">
        <f>COUNT(J103,K103,L103,M103,N103)</f>
        <v>0</v>
      </c>
      <c r="P103">
        <f>COUNT(D103,E103,F103,G103,H103,I103)</f>
        <v>0</v>
      </c>
      <c r="Q103">
        <f>O103+P103</f>
        <v>0</v>
      </c>
      <c r="R103">
        <f>IF(O103&gt;2,2,O103)</f>
        <v>0</v>
      </c>
      <c r="S103">
        <f>IF(P103&gt;2,2,P103)</f>
        <v>0</v>
      </c>
      <c r="T103" s="36">
        <f>R103+S103</f>
        <v>0</v>
      </c>
      <c r="U103" s="27">
        <f>IFERROR(LARGE($J103:$N103,1),0)</f>
        <v>0</v>
      </c>
      <c r="V103" s="27">
        <f>IFERROR(LARGE($J103:$N103,2),0)</f>
        <v>0</v>
      </c>
      <c r="W103" s="28">
        <f>IFERROR(LARGE($D103:$I103,1),0)</f>
        <v>0</v>
      </c>
      <c r="X103" s="28">
        <f>IFERROR(LARGE($D103:$I103,2),0)</f>
        <v>0</v>
      </c>
      <c r="Y103">
        <f>SUM(U103:X103)</f>
        <v>0</v>
      </c>
      <c r="Z103" s="4">
        <f t="shared" si="1"/>
        <v>0</v>
      </c>
    </row>
    <row r="104" spans="1:26">
      <c r="A104" s="22">
        <f>RANK(C104,$C$2:$C$141,0)</f>
        <v>52</v>
      </c>
      <c r="B104" s="29" t="s">
        <v>270</v>
      </c>
      <c r="C104" s="29">
        <v>0</v>
      </c>
      <c r="D104" s="37"/>
      <c r="E104" s="33"/>
      <c r="G104" s="33"/>
      <c r="H104" s="33"/>
      <c r="I104" s="38"/>
      <c r="J104" s="37"/>
      <c r="K104" s="33"/>
      <c r="L104" s="33"/>
      <c r="M104" s="33"/>
      <c r="N104" s="38"/>
      <c r="O104">
        <f>COUNT(J104,K104,L104,M104,N104)</f>
        <v>0</v>
      </c>
      <c r="P104">
        <f>COUNT(D104,E104,F104,G104,H104,I104)</f>
        <v>0</v>
      </c>
      <c r="Q104">
        <f>O104+P104</f>
        <v>0</v>
      </c>
      <c r="R104">
        <f>IF(O104&gt;2,2,O104)</f>
        <v>0</v>
      </c>
      <c r="S104">
        <f>IF(P104&gt;2,2,P104)</f>
        <v>0</v>
      </c>
      <c r="T104" s="36">
        <f>R104+S104</f>
        <v>0</v>
      </c>
      <c r="U104" s="27">
        <f>IFERROR(LARGE($J104:$N104,1),0)</f>
        <v>0</v>
      </c>
      <c r="V104" s="27">
        <f>IFERROR(LARGE($J104:$N104,2),0)</f>
        <v>0</v>
      </c>
      <c r="W104" s="28">
        <f>IFERROR(LARGE($D104:$I104,1),0)</f>
        <v>0</v>
      </c>
      <c r="X104" s="28">
        <f>IFERROR(LARGE($D104:$I104,2),0)</f>
        <v>0</v>
      </c>
      <c r="Y104">
        <f>SUM(U104:X104)</f>
        <v>0</v>
      </c>
      <c r="Z104" s="4">
        <f t="shared" si="1"/>
        <v>0</v>
      </c>
    </row>
    <row r="105" spans="1:26">
      <c r="A105" s="22">
        <f>RANK(C105,$C$2:$C$141,0)</f>
        <v>52</v>
      </c>
      <c r="B105" t="s">
        <v>271</v>
      </c>
      <c r="C105" s="29">
        <v>0</v>
      </c>
      <c r="D105" s="37"/>
      <c r="E105" s="33"/>
      <c r="G105" s="33"/>
      <c r="H105" s="33"/>
      <c r="I105" s="38"/>
      <c r="J105" s="37"/>
      <c r="K105" s="33"/>
      <c r="L105" s="33"/>
      <c r="M105" s="33"/>
      <c r="N105" s="38"/>
      <c r="O105">
        <f>COUNT(J105,K105,L105,M105,N105)</f>
        <v>0</v>
      </c>
      <c r="P105">
        <f>COUNT(D105,E105,F105,G105,H105,I105)</f>
        <v>0</v>
      </c>
      <c r="Q105">
        <f>O105+P105</f>
        <v>0</v>
      </c>
      <c r="R105">
        <f>IF(O105&gt;2,2,O105)</f>
        <v>0</v>
      </c>
      <c r="S105">
        <f>IF(P105&gt;2,2,P105)</f>
        <v>0</v>
      </c>
      <c r="T105" s="36">
        <f>R105+S105</f>
        <v>0</v>
      </c>
      <c r="U105" s="27">
        <f>IFERROR(LARGE($J105:$N105,1),0)</f>
        <v>0</v>
      </c>
      <c r="V105" s="27">
        <f>IFERROR(LARGE($J105:$N105,2),0)</f>
        <v>0</v>
      </c>
      <c r="W105" s="28">
        <f>IFERROR(LARGE($D105:$I105,1),0)</f>
        <v>0</v>
      </c>
      <c r="X105" s="28">
        <f>IFERROR(LARGE($D105:$I105,2),0)</f>
        <v>0</v>
      </c>
      <c r="Y105">
        <f>SUM(U105:X105)</f>
        <v>0</v>
      </c>
      <c r="Z105" s="4">
        <f t="shared" si="1"/>
        <v>0</v>
      </c>
    </row>
    <row r="106" spans="1:26">
      <c r="A106" s="22">
        <f>RANK(C106,$C$2:$C$141,0)</f>
        <v>52</v>
      </c>
      <c r="B106" s="29" t="s">
        <v>272</v>
      </c>
      <c r="C106" s="29">
        <v>0</v>
      </c>
      <c r="D106" s="37"/>
      <c r="E106" s="33"/>
      <c r="G106" s="33"/>
      <c r="H106" s="33"/>
      <c r="I106" s="38"/>
      <c r="J106" s="37"/>
      <c r="K106" s="33"/>
      <c r="L106" s="33"/>
      <c r="M106" s="33"/>
      <c r="N106" s="38"/>
      <c r="O106">
        <f>COUNT(J106,K106,L106,M106,N106)</f>
        <v>0</v>
      </c>
      <c r="P106">
        <f>COUNT(D106,E106,F106,G106,H106,I106)</f>
        <v>0</v>
      </c>
      <c r="Q106">
        <f>O106+P106</f>
        <v>0</v>
      </c>
      <c r="R106">
        <f>IF(O106&gt;2,2,O106)</f>
        <v>0</v>
      </c>
      <c r="S106">
        <f>IF(P106&gt;2,2,P106)</f>
        <v>0</v>
      </c>
      <c r="T106" s="36">
        <f>R106+S106</f>
        <v>0</v>
      </c>
      <c r="U106" s="27">
        <f>IFERROR(LARGE($J106:$N106,1),0)</f>
        <v>0</v>
      </c>
      <c r="V106" s="27">
        <f>IFERROR(LARGE($J106:$N106,2),0)</f>
        <v>0</v>
      </c>
      <c r="W106" s="28">
        <f>IFERROR(LARGE($D106:$I106,1),0)</f>
        <v>0</v>
      </c>
      <c r="X106" s="28">
        <f>IFERROR(LARGE($D106:$I106,2),0)</f>
        <v>0</v>
      </c>
      <c r="Y106">
        <f>SUM(U106:X106)</f>
        <v>0</v>
      </c>
      <c r="Z106" s="4">
        <f t="shared" si="1"/>
        <v>0</v>
      </c>
    </row>
    <row r="107" spans="1:26">
      <c r="A107" s="22">
        <f>RANK(C107,$C$2:$C$141,0)</f>
        <v>52</v>
      </c>
      <c r="B107" s="29" t="s">
        <v>273</v>
      </c>
      <c r="C107" s="29">
        <v>0</v>
      </c>
      <c r="D107" s="37"/>
      <c r="E107" s="33"/>
      <c r="G107" s="33"/>
      <c r="H107" s="33"/>
      <c r="I107" s="38"/>
      <c r="J107" s="37"/>
      <c r="K107" s="33"/>
      <c r="L107" s="33"/>
      <c r="M107" s="33"/>
      <c r="N107" s="38"/>
      <c r="O107">
        <f>COUNT(J107,K107,L107,M107,N107)</f>
        <v>0</v>
      </c>
      <c r="P107">
        <f>COUNT(D107,E107,F107,G107,H107,I107)</f>
        <v>0</v>
      </c>
      <c r="Q107">
        <f>O107+P107</f>
        <v>0</v>
      </c>
      <c r="R107">
        <f>IF(O107&gt;2,2,O107)</f>
        <v>0</v>
      </c>
      <c r="S107">
        <f>IF(P107&gt;2,2,P107)</f>
        <v>0</v>
      </c>
      <c r="T107" s="36">
        <f>R107+S107</f>
        <v>0</v>
      </c>
      <c r="U107" s="27">
        <f>IFERROR(LARGE($J107:$N107,1),0)</f>
        <v>0</v>
      </c>
      <c r="V107" s="27">
        <f>IFERROR(LARGE($J107:$N107,2),0)</f>
        <v>0</v>
      </c>
      <c r="W107" s="28">
        <f>IFERROR(LARGE($D107:$I107,1),0)</f>
        <v>0</v>
      </c>
      <c r="X107" s="28">
        <f>IFERROR(LARGE($D107:$I107,2),0)</f>
        <v>0</v>
      </c>
      <c r="Y107">
        <f>SUM(U107:X107)</f>
        <v>0</v>
      </c>
      <c r="Z107" s="4">
        <f t="shared" si="1"/>
        <v>0</v>
      </c>
    </row>
    <row r="108" spans="1:26">
      <c r="A108" s="22">
        <f>RANK(C108,$C$2:$C$141,0)</f>
        <v>52</v>
      </c>
      <c r="B108" s="29" t="s">
        <v>274</v>
      </c>
      <c r="C108" s="29">
        <v>0</v>
      </c>
      <c r="O108">
        <f>COUNT(J108,K108,L108,M108,N108)</f>
        <v>0</v>
      </c>
      <c r="P108">
        <f>COUNT(D108,E108,F108,G108,H108,I108)</f>
        <v>0</v>
      </c>
      <c r="Q108">
        <f>O108+P108</f>
        <v>0</v>
      </c>
      <c r="R108">
        <f>IF(O108&gt;2,2,O108)</f>
        <v>0</v>
      </c>
      <c r="S108">
        <f>IF(P108&gt;2,2,P108)</f>
        <v>0</v>
      </c>
      <c r="T108" s="36">
        <f>R108+S108</f>
        <v>0</v>
      </c>
      <c r="U108" s="27">
        <f>IFERROR(LARGE($J108:$N108,1),0)</f>
        <v>0</v>
      </c>
      <c r="V108" s="27">
        <f>IFERROR(LARGE($J108:$N108,2),0)</f>
        <v>0</v>
      </c>
      <c r="W108" s="28">
        <f>IFERROR(LARGE($D108:$I108,1),0)</f>
        <v>0</v>
      </c>
      <c r="X108" s="28">
        <f>IFERROR(LARGE($D108:$I108,2),0)</f>
        <v>0</v>
      </c>
      <c r="Y108">
        <f>SUM(U108:X108)</f>
        <v>0</v>
      </c>
      <c r="Z108" s="4">
        <f t="shared" si="1"/>
        <v>0</v>
      </c>
    </row>
    <row r="109" spans="1:26">
      <c r="A109" s="22">
        <f>RANK(C109,$C$2:$C$141,0)</f>
        <v>52</v>
      </c>
      <c r="B109" s="29" t="s">
        <v>275</v>
      </c>
      <c r="C109" s="29">
        <v>0</v>
      </c>
      <c r="O109">
        <f>COUNT(J109,K109,L109,M109,N109)</f>
        <v>0</v>
      </c>
      <c r="P109">
        <f>COUNT(D109,E109,F109,G109,H109,I109)</f>
        <v>0</v>
      </c>
      <c r="Q109">
        <f>O109+P109</f>
        <v>0</v>
      </c>
      <c r="R109">
        <f>IF(O109&gt;2,2,O109)</f>
        <v>0</v>
      </c>
      <c r="S109">
        <f>IF(P109&gt;2,2,P109)</f>
        <v>0</v>
      </c>
      <c r="T109" s="36">
        <f>R109+S109</f>
        <v>0</v>
      </c>
      <c r="U109" s="27">
        <f>IFERROR(LARGE($J109:$N109,1),0)</f>
        <v>0</v>
      </c>
      <c r="V109" s="27">
        <f>IFERROR(LARGE($J109:$N109,2),0)</f>
        <v>0</v>
      </c>
      <c r="W109" s="28">
        <f>IFERROR(LARGE($D109:$I109,1),0)</f>
        <v>0</v>
      </c>
      <c r="X109" s="28">
        <f>IFERROR(LARGE($D109:$I109,2),0)</f>
        <v>0</v>
      </c>
      <c r="Y109">
        <f>SUM(U109:X109)</f>
        <v>0</v>
      </c>
      <c r="Z109" s="4">
        <f t="shared" si="1"/>
        <v>0</v>
      </c>
    </row>
    <row r="110" spans="1:26">
      <c r="A110" s="22">
        <f>RANK(C110,$C$2:$C$141,0)</f>
        <v>52</v>
      </c>
      <c r="B110" s="29" t="s">
        <v>276</v>
      </c>
      <c r="C110" s="29">
        <v>0</v>
      </c>
      <c r="O110">
        <f>COUNT(J110,K110,L110,M110,N110)</f>
        <v>0</v>
      </c>
      <c r="P110">
        <f>COUNT(D110,E110,F110,G110,H110,I110)</f>
        <v>0</v>
      </c>
      <c r="Q110">
        <f>O110+P110</f>
        <v>0</v>
      </c>
      <c r="R110">
        <f>IF(O110&gt;2,2,O110)</f>
        <v>0</v>
      </c>
      <c r="S110">
        <f>IF(P110&gt;2,2,P110)</f>
        <v>0</v>
      </c>
      <c r="T110" s="36">
        <f>R110+S110</f>
        <v>0</v>
      </c>
      <c r="U110" s="27">
        <f>IFERROR(LARGE($J110:$N110,1),0)</f>
        <v>0</v>
      </c>
      <c r="V110" s="27">
        <f>IFERROR(LARGE($J110:$N110,2),0)</f>
        <v>0</v>
      </c>
      <c r="W110" s="28">
        <f>IFERROR(LARGE($D110:$I110,1),0)</f>
        <v>0</v>
      </c>
      <c r="X110" s="28">
        <f>IFERROR(LARGE($D110:$I110,2),0)</f>
        <v>0</v>
      </c>
      <c r="Y110">
        <f>SUM(U110:X110)</f>
        <v>0</v>
      </c>
      <c r="Z110" s="4">
        <f t="shared" si="1"/>
        <v>0</v>
      </c>
    </row>
  </sheetData>
  <sheetProtection selectLockedCells="1" selectUnlockedCells="1"/>
  <sortState xmlns:xlrd2="http://schemas.microsoft.com/office/spreadsheetml/2017/richdata2" ref="B2:Y110">
    <sortCondition descending="1" ref="C2:C110"/>
  </sortState>
  <mergeCells count="2">
    <mergeCell ref="U1:V1"/>
    <mergeCell ref="W1:X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30"/>
  <sheetViews>
    <sheetView zoomScale="75" zoomScaleNormal="75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A2" sqref="A2"/>
    </sheetView>
  </sheetViews>
  <sheetFormatPr defaultColWidth="11" defaultRowHeight="14.5"/>
  <cols>
    <col min="1" max="1" width="12.81640625" style="29" customWidth="1"/>
    <col min="2" max="2" width="30" style="29" customWidth="1"/>
    <col min="3" max="3" width="8" style="29" customWidth="1"/>
    <col min="4" max="4" width="12" style="37" customWidth="1"/>
    <col min="5" max="5" width="12" style="33" customWidth="1"/>
    <col min="6" max="6" width="12" style="25" customWidth="1"/>
    <col min="7" max="8" width="12" customWidth="1"/>
    <col min="9" max="9" width="12" style="46" customWidth="1"/>
    <col min="10" max="10" width="12" style="37" customWidth="1"/>
    <col min="11" max="12" width="12" customWidth="1"/>
    <col min="13" max="13" width="12" style="33" customWidth="1"/>
    <col min="14" max="14" width="12" style="46" customWidth="1"/>
    <col min="15" max="19" width="10" hidden="1" customWidth="1"/>
    <col min="20" max="20" width="8" style="36" customWidth="1"/>
    <col min="21" max="24" width="7.26953125" style="4" customWidth="1"/>
    <col min="25" max="26" width="7.26953125" customWidth="1"/>
  </cols>
  <sheetData>
    <row r="1" spans="1:2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6" s="18" customFormat="1">
      <c r="A2" s="11">
        <f t="shared" ref="A2:A33" si="0">RANK(C2,$C$2:$C$136,0)</f>
        <v>1</v>
      </c>
      <c r="B2" s="10" t="s">
        <v>277</v>
      </c>
      <c r="C2" s="11">
        <v>1600</v>
      </c>
      <c r="D2" s="52">
        <v>400</v>
      </c>
      <c r="E2" s="53"/>
      <c r="F2" s="16">
        <v>300</v>
      </c>
      <c r="G2" s="53">
        <v>400</v>
      </c>
      <c r="H2" s="53"/>
      <c r="I2" s="54"/>
      <c r="J2" s="52">
        <v>400</v>
      </c>
      <c r="K2" s="53"/>
      <c r="L2" s="53"/>
      <c r="M2" s="53"/>
      <c r="N2" s="54">
        <v>400</v>
      </c>
      <c r="O2" s="17">
        <f>COUNT(J2,K2,L2,M2,N2)</f>
        <v>2</v>
      </c>
      <c r="P2" s="17">
        <f>COUNT(D2,E2,F2,G2,H2,I2)</f>
        <v>3</v>
      </c>
      <c r="Q2" s="17">
        <f>O2+P2</f>
        <v>5</v>
      </c>
      <c r="R2" s="17">
        <f>IF(O2&gt;2,2,O2)</f>
        <v>2</v>
      </c>
      <c r="S2" s="17">
        <f>IF(P2&gt;2,2,P2)</f>
        <v>2</v>
      </c>
      <c r="T2" s="55">
        <f>R2+S2</f>
        <v>4</v>
      </c>
      <c r="U2" s="20">
        <f>IFERROR(LARGE($J2:$N2,1),0)</f>
        <v>400</v>
      </c>
      <c r="V2" s="20">
        <f>IFERROR(LARGE($J2:$N2,2),0)</f>
        <v>400</v>
      </c>
      <c r="W2" s="21">
        <f>IFERROR(LARGE($D2:$I2,1),0)</f>
        <v>400</v>
      </c>
      <c r="X2" s="21">
        <f>IFERROR(LARGE($D2:$I2,2),0)</f>
        <v>400</v>
      </c>
      <c r="Y2" s="17">
        <f>SUM(U2:X2)</f>
        <v>1600</v>
      </c>
      <c r="Z2" s="18">
        <f t="shared" ref="Z2:Z22" si="1">Y2-C2</f>
        <v>0</v>
      </c>
    </row>
    <row r="3" spans="1:26">
      <c r="A3" s="22">
        <f t="shared" si="0"/>
        <v>2</v>
      </c>
      <c r="B3" s="22" t="s">
        <v>278</v>
      </c>
      <c r="C3" s="22">
        <v>1440</v>
      </c>
      <c r="D3" s="42">
        <v>240</v>
      </c>
      <c r="E3" s="25"/>
      <c r="F3" s="25">
        <v>300</v>
      </c>
      <c r="G3" s="25">
        <v>320</v>
      </c>
      <c r="H3" s="25"/>
      <c r="I3" s="50">
        <v>320</v>
      </c>
      <c r="J3" s="42">
        <v>400</v>
      </c>
      <c r="K3" s="25"/>
      <c r="L3" s="43"/>
      <c r="M3" s="25"/>
      <c r="N3" s="50">
        <v>400</v>
      </c>
      <c r="O3">
        <f>COUNT(J3,K3,L3,M3,N3)</f>
        <v>2</v>
      </c>
      <c r="P3">
        <f>COUNT(D3,E3,F3,G3,H3,I3)</f>
        <v>4</v>
      </c>
      <c r="Q3">
        <f>O3+P3</f>
        <v>6</v>
      </c>
      <c r="R3">
        <f>IF(O3&gt;2,2,O3)</f>
        <v>2</v>
      </c>
      <c r="S3">
        <f>IF(P3&gt;2,2,P3)</f>
        <v>2</v>
      </c>
      <c r="T3" s="36">
        <f>R3+S3</f>
        <v>4</v>
      </c>
      <c r="U3" s="27">
        <f>IFERROR(LARGE($J3:$N3,1),0)</f>
        <v>400</v>
      </c>
      <c r="V3" s="27">
        <f>IFERROR(LARGE($J3:$N3,2),0)</f>
        <v>400</v>
      </c>
      <c r="W3" s="28">
        <f>IFERROR(LARGE($D3:$I3,1),0)</f>
        <v>320</v>
      </c>
      <c r="X3" s="28">
        <f>IFERROR(LARGE($D3:$I3,2),0)</f>
        <v>320</v>
      </c>
      <c r="Y3" s="4">
        <f>SUM(U3:X3)</f>
        <v>1440</v>
      </c>
      <c r="Z3" s="4">
        <f t="shared" si="1"/>
        <v>0</v>
      </c>
    </row>
    <row r="4" spans="1:26">
      <c r="A4" s="29">
        <f t="shared" si="0"/>
        <v>3</v>
      </c>
      <c r="B4" s="22" t="s">
        <v>37</v>
      </c>
      <c r="C4" s="22">
        <v>1230</v>
      </c>
      <c r="D4" s="42"/>
      <c r="E4" s="25">
        <v>330</v>
      </c>
      <c r="F4" s="25">
        <v>200</v>
      </c>
      <c r="G4" s="25"/>
      <c r="H4" s="25">
        <v>500</v>
      </c>
      <c r="I4" s="50"/>
      <c r="J4" s="42"/>
      <c r="K4" s="25">
        <v>400</v>
      </c>
      <c r="L4" s="25"/>
      <c r="M4" s="25"/>
      <c r="N4" s="50"/>
      <c r="O4" s="4">
        <f>COUNT(J4,K4,L4,M4,N4)</f>
        <v>1</v>
      </c>
      <c r="P4" s="4">
        <f>COUNT(D4,E4,F4,G4,H4,I4)</f>
        <v>3</v>
      </c>
      <c r="Q4" s="4">
        <f>O4+P4</f>
        <v>4</v>
      </c>
      <c r="R4" s="4">
        <f>IF(O4&gt;2,2,O4)</f>
        <v>1</v>
      </c>
      <c r="S4" s="4">
        <f>IF(P4&gt;2,2,P4)</f>
        <v>2</v>
      </c>
      <c r="T4" s="39">
        <f>R4+S4</f>
        <v>3</v>
      </c>
      <c r="U4" s="27">
        <f>IFERROR(LARGE($J4:$N4,1),0)</f>
        <v>400</v>
      </c>
      <c r="V4" s="27">
        <f>IFERROR(LARGE($J4:$N4,2),0)</f>
        <v>0</v>
      </c>
      <c r="W4" s="28">
        <f>IFERROR(LARGE($D4:$I4,1),0)</f>
        <v>500</v>
      </c>
      <c r="X4" s="28">
        <f>IFERROR(LARGE($D4:$I4,2),0)</f>
        <v>330</v>
      </c>
      <c r="Y4" s="4">
        <f>SUM(U4:X4)</f>
        <v>1230</v>
      </c>
      <c r="Z4" s="4">
        <f t="shared" si="1"/>
        <v>0</v>
      </c>
    </row>
    <row r="5" spans="1:26">
      <c r="A5" s="29">
        <f t="shared" si="0"/>
        <v>4</v>
      </c>
      <c r="B5" s="29" t="s">
        <v>280</v>
      </c>
      <c r="C5" s="29">
        <v>1120</v>
      </c>
      <c r="D5" s="37">
        <v>240</v>
      </c>
      <c r="F5" s="25">
        <v>200</v>
      </c>
      <c r="G5" s="33">
        <v>240</v>
      </c>
      <c r="H5" s="33"/>
      <c r="I5" s="38">
        <v>160</v>
      </c>
      <c r="J5" s="37">
        <v>240</v>
      </c>
      <c r="K5" s="33">
        <v>400</v>
      </c>
      <c r="L5" s="33"/>
      <c r="M5" s="33">
        <v>240</v>
      </c>
      <c r="N5" s="38"/>
      <c r="O5">
        <f>COUNT(J5,K5,L5,M5,N5)</f>
        <v>3</v>
      </c>
      <c r="P5">
        <f>COUNT(D5,E5,F5,G5,H5,I5)</f>
        <v>4</v>
      </c>
      <c r="Q5">
        <f>O5+P5</f>
        <v>7</v>
      </c>
      <c r="R5">
        <f>IF(O5&gt;2,2,O5)</f>
        <v>2</v>
      </c>
      <c r="S5">
        <f>IF(P5&gt;2,2,P5)</f>
        <v>2</v>
      </c>
      <c r="T5" s="36">
        <f>R5+S5</f>
        <v>4</v>
      </c>
      <c r="U5" s="27">
        <f>IFERROR(LARGE($J5:$N5,1),0)</f>
        <v>400</v>
      </c>
      <c r="V5" s="27">
        <f>IFERROR(LARGE($J5:$N5,2),0)</f>
        <v>240</v>
      </c>
      <c r="W5" s="28">
        <f>IFERROR(LARGE($D5:$I5,1),0)</f>
        <v>240</v>
      </c>
      <c r="X5" s="28">
        <f>IFERROR(LARGE($D5:$I5,2),0)</f>
        <v>240</v>
      </c>
      <c r="Y5">
        <f>SUM(U5:X5)</f>
        <v>1120</v>
      </c>
      <c r="Z5" s="4">
        <f t="shared" si="1"/>
        <v>0</v>
      </c>
    </row>
    <row r="6" spans="1:26" s="4" customFormat="1">
      <c r="A6" s="29">
        <f t="shared" si="0"/>
        <v>5</v>
      </c>
      <c r="B6" s="22" t="s">
        <v>279</v>
      </c>
      <c r="C6" s="22">
        <v>1060</v>
      </c>
      <c r="D6" s="42"/>
      <c r="E6" s="25">
        <v>120</v>
      </c>
      <c r="F6" s="25"/>
      <c r="G6" s="25"/>
      <c r="H6" s="25">
        <v>300</v>
      </c>
      <c r="I6" s="50"/>
      <c r="J6" s="42">
        <v>320</v>
      </c>
      <c r="K6" s="25"/>
      <c r="L6" s="25">
        <v>275</v>
      </c>
      <c r="M6" s="25"/>
      <c r="N6" s="50">
        <v>320</v>
      </c>
      <c r="O6" s="4">
        <f>COUNT(J6,K6,L6,M6,N6)</f>
        <v>3</v>
      </c>
      <c r="P6" s="4">
        <f>COUNT(D6,E6,F6,G6,H6,I6)</f>
        <v>2</v>
      </c>
      <c r="Q6" s="4">
        <f>O6+P6</f>
        <v>5</v>
      </c>
      <c r="R6" s="4">
        <f>IF(O6&gt;2,2,O6)</f>
        <v>2</v>
      </c>
      <c r="S6" s="4">
        <f>IF(P6&gt;2,2,P6)</f>
        <v>2</v>
      </c>
      <c r="T6" s="39">
        <f>R6+S6</f>
        <v>4</v>
      </c>
      <c r="U6" s="27">
        <f>IFERROR(LARGE($J6:$N6,1),0)</f>
        <v>320</v>
      </c>
      <c r="V6" s="27">
        <f>IFERROR(LARGE($J6:$N6,2),0)</f>
        <v>320</v>
      </c>
      <c r="W6" s="28">
        <f>IFERROR(LARGE($D6:$I6,1),0)</f>
        <v>300</v>
      </c>
      <c r="X6" s="28">
        <f>IFERROR(LARGE($D6:$I6,2),0)</f>
        <v>120</v>
      </c>
      <c r="Y6" s="4">
        <f>SUM(U6:X6)</f>
        <v>1060</v>
      </c>
      <c r="Z6" s="4">
        <f t="shared" si="1"/>
        <v>0</v>
      </c>
    </row>
    <row r="7" spans="1:26">
      <c r="A7" s="29">
        <f t="shared" si="0"/>
        <v>6</v>
      </c>
      <c r="B7" s="22" t="s">
        <v>281</v>
      </c>
      <c r="C7" s="22">
        <v>935</v>
      </c>
      <c r="D7" s="42"/>
      <c r="E7" s="25"/>
      <c r="F7" s="25">
        <v>100</v>
      </c>
      <c r="G7" s="25">
        <v>160</v>
      </c>
      <c r="H7" s="25"/>
      <c r="I7" s="50"/>
      <c r="J7" s="42"/>
      <c r="K7" s="25"/>
      <c r="L7" s="43">
        <v>275</v>
      </c>
      <c r="M7" s="25">
        <v>400</v>
      </c>
      <c r="N7" s="50">
        <v>160</v>
      </c>
      <c r="O7">
        <f>COUNT(J7,K7,L7,M7,N7)</f>
        <v>3</v>
      </c>
      <c r="P7" s="4">
        <f>COUNT(D7,E7,F7,G7,H7,I7)</f>
        <v>2</v>
      </c>
      <c r="Q7" s="4">
        <f>O7+P7</f>
        <v>5</v>
      </c>
      <c r="R7" s="4">
        <f>IF(O7&gt;2,2,O7)</f>
        <v>2</v>
      </c>
      <c r="S7" s="4">
        <f>IF(P7&gt;2,2,P7)</f>
        <v>2</v>
      </c>
      <c r="T7" s="39">
        <f>R7+S7</f>
        <v>4</v>
      </c>
      <c r="U7" s="27">
        <f>IFERROR(LARGE($J7:$N7,1),0)</f>
        <v>400</v>
      </c>
      <c r="V7" s="27">
        <f>IFERROR(LARGE($J7:$N7,2),0)</f>
        <v>275</v>
      </c>
      <c r="W7" s="28">
        <f>IFERROR(LARGE($D7:$I7,1),0)</f>
        <v>160</v>
      </c>
      <c r="X7" s="28">
        <f>IFERROR(LARGE($D7:$I7,2),0)</f>
        <v>100</v>
      </c>
      <c r="Y7">
        <f>SUM(U7:X7)</f>
        <v>935</v>
      </c>
      <c r="Z7" s="4">
        <f t="shared" si="1"/>
        <v>0</v>
      </c>
    </row>
    <row r="8" spans="1:26">
      <c r="A8" s="29">
        <f t="shared" si="0"/>
        <v>7</v>
      </c>
      <c r="B8" s="29" t="s">
        <v>282</v>
      </c>
      <c r="C8" s="29">
        <v>840</v>
      </c>
      <c r="D8" s="37">
        <v>160</v>
      </c>
      <c r="F8" s="25">
        <v>100</v>
      </c>
      <c r="G8" s="33">
        <v>80</v>
      </c>
      <c r="H8" s="33"/>
      <c r="I8" s="38">
        <v>120</v>
      </c>
      <c r="J8" s="37">
        <v>160</v>
      </c>
      <c r="K8" s="33">
        <v>320</v>
      </c>
      <c r="L8" s="33"/>
      <c r="M8" s="33">
        <v>240</v>
      </c>
      <c r="N8" s="38"/>
      <c r="O8">
        <f>COUNT(J8,K8,L8,M8,N8)</f>
        <v>3</v>
      </c>
      <c r="P8">
        <f>COUNT(D8,E8,F8,G8,H8,I8)</f>
        <v>4</v>
      </c>
      <c r="Q8">
        <f>O8+P8</f>
        <v>7</v>
      </c>
      <c r="R8">
        <f>IF(O8&gt;2,2,O8)</f>
        <v>2</v>
      </c>
      <c r="S8">
        <f>IF(P8&gt;2,2,P8)</f>
        <v>2</v>
      </c>
      <c r="T8" s="36">
        <f>R8+S8</f>
        <v>4</v>
      </c>
      <c r="U8" s="27">
        <f>IFERROR(LARGE($J8:$N8,1),0)</f>
        <v>320</v>
      </c>
      <c r="V8" s="27">
        <f>IFERROR(LARGE($J8:$N8,2),0)</f>
        <v>240</v>
      </c>
      <c r="W8" s="28">
        <f>IFERROR(LARGE($D8:$I8,1),0)</f>
        <v>160</v>
      </c>
      <c r="X8" s="28">
        <f>IFERROR(LARGE($D8:$I8,2),0)</f>
        <v>120</v>
      </c>
      <c r="Y8">
        <f>SUM(U8:X8)</f>
        <v>840</v>
      </c>
      <c r="Z8" s="4">
        <f t="shared" si="1"/>
        <v>0</v>
      </c>
    </row>
    <row r="9" spans="1:26">
      <c r="A9" s="29">
        <f t="shared" si="0"/>
        <v>8</v>
      </c>
      <c r="B9" s="22" t="s">
        <v>284</v>
      </c>
      <c r="C9" s="29">
        <v>800</v>
      </c>
      <c r="D9" s="37">
        <v>400</v>
      </c>
      <c r="E9" s="33">
        <v>330</v>
      </c>
      <c r="F9" s="25">
        <v>400</v>
      </c>
      <c r="G9" s="33"/>
      <c r="H9" s="33">
        <v>400</v>
      </c>
      <c r="I9" s="38">
        <v>400</v>
      </c>
      <c r="K9" s="33"/>
      <c r="L9" s="33"/>
      <c r="N9" s="38"/>
      <c r="O9">
        <f>COUNT(J9,K9,L9,M9,N9)</f>
        <v>0</v>
      </c>
      <c r="P9">
        <f>COUNT(D9,E9,F9,G9,H9,I9)</f>
        <v>5</v>
      </c>
      <c r="Q9">
        <f>O9+P9</f>
        <v>5</v>
      </c>
      <c r="R9">
        <f>IF(O9&gt;2,2,O9)</f>
        <v>0</v>
      </c>
      <c r="S9">
        <f>IF(P9&gt;2,2,P9)</f>
        <v>2</v>
      </c>
      <c r="T9" s="36">
        <f>R9+S9</f>
        <v>2</v>
      </c>
      <c r="U9" s="27">
        <f>IFERROR(LARGE($J9:$N9,1),0)</f>
        <v>0</v>
      </c>
      <c r="V9" s="27">
        <f>IFERROR(LARGE($J9:$N9,2),0)</f>
        <v>0</v>
      </c>
      <c r="W9" s="28">
        <f>IFERROR(LARGE($D9:$I9,1),0)</f>
        <v>400</v>
      </c>
      <c r="X9" s="28">
        <f>IFERROR(LARGE($D9:$I9,2),0)</f>
        <v>400</v>
      </c>
      <c r="Y9">
        <f>SUM(U9:X9)</f>
        <v>800</v>
      </c>
      <c r="Z9" s="4">
        <f t="shared" si="1"/>
        <v>0</v>
      </c>
    </row>
    <row r="10" spans="1:26">
      <c r="A10" s="29">
        <f t="shared" si="0"/>
        <v>9</v>
      </c>
      <c r="B10" s="29" t="s">
        <v>285</v>
      </c>
      <c r="C10" s="29">
        <v>770</v>
      </c>
      <c r="D10" s="37">
        <v>80</v>
      </c>
      <c r="E10" s="33">
        <v>150</v>
      </c>
      <c r="F10" s="33">
        <v>100</v>
      </c>
      <c r="G10" s="33">
        <v>80</v>
      </c>
      <c r="H10" s="33">
        <v>300</v>
      </c>
      <c r="I10" s="38"/>
      <c r="J10" s="37">
        <v>80</v>
      </c>
      <c r="K10" s="33"/>
      <c r="L10" s="33"/>
      <c r="M10" s="33">
        <v>240</v>
      </c>
      <c r="N10" s="38"/>
      <c r="O10">
        <f>COUNT(J10,K10,L10,M10,N10)</f>
        <v>2</v>
      </c>
      <c r="P10">
        <f>COUNT(D10,E10,F10,G10,H10,I10)</f>
        <v>5</v>
      </c>
      <c r="Q10">
        <f>O10+P10</f>
        <v>7</v>
      </c>
      <c r="R10">
        <f>IF(O10&gt;2,2,O10)</f>
        <v>2</v>
      </c>
      <c r="S10">
        <f>IF(P10&gt;2,2,P10)</f>
        <v>2</v>
      </c>
      <c r="T10" s="36">
        <f>R10+S10</f>
        <v>4</v>
      </c>
      <c r="U10" s="27">
        <f>IFERROR(LARGE($J10:$N10,1),0)</f>
        <v>240</v>
      </c>
      <c r="V10" s="27">
        <f>IFERROR(LARGE($J10:$N10,2),0)</f>
        <v>80</v>
      </c>
      <c r="W10" s="28">
        <f>IFERROR(LARGE($D10:$I10,1),0)</f>
        <v>300</v>
      </c>
      <c r="X10" s="28">
        <f>IFERROR(LARGE($D10:$I10,2),0)</f>
        <v>150</v>
      </c>
      <c r="Y10">
        <f>SUM(U10:X10)</f>
        <v>770</v>
      </c>
      <c r="Z10" s="4">
        <f t="shared" si="1"/>
        <v>0</v>
      </c>
    </row>
    <row r="11" spans="1:26">
      <c r="A11" s="29">
        <f t="shared" si="0"/>
        <v>10</v>
      </c>
      <c r="B11" s="61" t="s">
        <v>283</v>
      </c>
      <c r="C11" s="29">
        <v>750</v>
      </c>
      <c r="F11" s="33">
        <v>100</v>
      </c>
      <c r="G11" s="33"/>
      <c r="H11" s="33">
        <v>250</v>
      </c>
      <c r="I11" s="38">
        <v>80</v>
      </c>
      <c r="K11" s="33">
        <v>160</v>
      </c>
      <c r="L11" s="33"/>
      <c r="N11" s="38">
        <v>240</v>
      </c>
      <c r="O11">
        <f>COUNT(J11,K11,L11,M11,N11)</f>
        <v>2</v>
      </c>
      <c r="P11">
        <f>COUNT(D11,E11,F11,G11,H11,I11)</f>
        <v>3</v>
      </c>
      <c r="Q11">
        <f>O11+P11</f>
        <v>5</v>
      </c>
      <c r="R11">
        <f>IF(O11&gt;2,2,O11)</f>
        <v>2</v>
      </c>
      <c r="S11">
        <f>IF(P11&gt;2,2,P11)</f>
        <v>2</v>
      </c>
      <c r="T11" s="36">
        <f>R11+S11</f>
        <v>4</v>
      </c>
      <c r="U11" s="27">
        <f>IFERROR(LARGE($J11:$N11,1),0)</f>
        <v>240</v>
      </c>
      <c r="V11" s="27">
        <f>IFERROR(LARGE($J11:$N11,2),0)</f>
        <v>160</v>
      </c>
      <c r="W11" s="28">
        <f>IFERROR(LARGE($D11:$I11,1),0)</f>
        <v>250</v>
      </c>
      <c r="X11" s="28">
        <f>IFERROR(LARGE($D11:$I11,2),0)</f>
        <v>100</v>
      </c>
      <c r="Y11">
        <f>SUM(U11:X11)</f>
        <v>750</v>
      </c>
      <c r="Z11" s="4">
        <f t="shared" si="1"/>
        <v>0</v>
      </c>
    </row>
    <row r="12" spans="1:26">
      <c r="A12" s="29">
        <f t="shared" si="0"/>
        <v>11</v>
      </c>
      <c r="B12" s="29" t="s">
        <v>294</v>
      </c>
      <c r="C12" s="29">
        <v>640</v>
      </c>
      <c r="G12" s="33">
        <v>160</v>
      </c>
      <c r="H12" s="33"/>
      <c r="I12" s="38">
        <v>320</v>
      </c>
      <c r="J12" s="37">
        <v>160</v>
      </c>
      <c r="K12" s="33"/>
      <c r="L12" s="33"/>
      <c r="N12" s="38"/>
      <c r="O12">
        <f>COUNT(J12,K12,L12,M12,N12)</f>
        <v>1</v>
      </c>
      <c r="P12">
        <f>COUNT(D12,E12,F12,G12,H12,I12)</f>
        <v>2</v>
      </c>
      <c r="Q12">
        <f>O12+P12</f>
        <v>3</v>
      </c>
      <c r="R12">
        <f>IF(O12&gt;2,2,O12)</f>
        <v>1</v>
      </c>
      <c r="S12">
        <f>IF(P12&gt;2,2,P12)</f>
        <v>2</v>
      </c>
      <c r="T12" s="36">
        <f>R12+S12</f>
        <v>3</v>
      </c>
      <c r="U12" s="27">
        <f>IFERROR(LARGE($J12:$N12,1),0)</f>
        <v>160</v>
      </c>
      <c r="V12" s="27">
        <f>IFERROR(LARGE($J12:$N12,2),0)</f>
        <v>0</v>
      </c>
      <c r="W12" s="28">
        <f>IFERROR(LARGE($D12:$I12,1),0)</f>
        <v>320</v>
      </c>
      <c r="X12" s="28">
        <f>IFERROR(LARGE($D12:$I12,2),0)</f>
        <v>160</v>
      </c>
      <c r="Y12">
        <f>SUM(U12:X12)</f>
        <v>640</v>
      </c>
      <c r="Z12" s="4">
        <f t="shared" si="1"/>
        <v>0</v>
      </c>
    </row>
    <row r="13" spans="1:26">
      <c r="A13" s="22">
        <f t="shared" si="0"/>
        <v>12</v>
      </c>
      <c r="B13" s="22" t="s">
        <v>286</v>
      </c>
      <c r="C13" s="29">
        <v>600</v>
      </c>
      <c r="D13" s="37">
        <v>160</v>
      </c>
      <c r="G13" s="33"/>
      <c r="H13" s="33">
        <v>200</v>
      </c>
      <c r="I13" s="38">
        <v>160</v>
      </c>
      <c r="J13" s="37">
        <v>160</v>
      </c>
      <c r="K13" s="33">
        <v>80</v>
      </c>
      <c r="L13" s="33"/>
      <c r="N13" s="38"/>
      <c r="O13">
        <f>COUNT(J13,K13,L13,M13,N13)</f>
        <v>2</v>
      </c>
      <c r="P13">
        <f>COUNT(D13,E13,F13,G13,H13,I13)</f>
        <v>3</v>
      </c>
      <c r="Q13">
        <f>O13+P13</f>
        <v>5</v>
      </c>
      <c r="R13">
        <f>IF(O13&gt;2,2,O13)</f>
        <v>2</v>
      </c>
      <c r="S13">
        <f>IF(P13&gt;2,2,P13)</f>
        <v>2</v>
      </c>
      <c r="T13" s="36">
        <f>R13+S13</f>
        <v>4</v>
      </c>
      <c r="U13" s="27">
        <f>IFERROR(LARGE($J13:$N13,1),0)</f>
        <v>160</v>
      </c>
      <c r="V13" s="27">
        <f>IFERROR(LARGE($J13:$N13,2),0)</f>
        <v>80</v>
      </c>
      <c r="W13" s="28">
        <f>IFERROR(LARGE($D13:$I13,1),0)</f>
        <v>200</v>
      </c>
      <c r="X13" s="28">
        <f>IFERROR(LARGE($D13:$I13,2),0)</f>
        <v>160</v>
      </c>
      <c r="Y13">
        <f>SUM(U13:X13)</f>
        <v>600</v>
      </c>
      <c r="Z13" s="4">
        <f t="shared" si="1"/>
        <v>0</v>
      </c>
    </row>
    <row r="14" spans="1:26">
      <c r="A14" s="29">
        <f t="shared" si="0"/>
        <v>12</v>
      </c>
      <c r="B14" s="22" t="s">
        <v>288</v>
      </c>
      <c r="C14" s="29">
        <v>600</v>
      </c>
      <c r="E14" s="33">
        <v>600</v>
      </c>
      <c r="G14" s="33"/>
      <c r="H14" s="33"/>
      <c r="I14" s="38"/>
      <c r="K14" s="33"/>
      <c r="L14" s="33"/>
      <c r="N14" s="38"/>
      <c r="O14">
        <f>COUNT(J14,K14,L14,M14,N14)</f>
        <v>0</v>
      </c>
      <c r="P14">
        <f>COUNT(D14,E14,F14,G14,H14,I14)</f>
        <v>1</v>
      </c>
      <c r="Q14">
        <f>O14+P14</f>
        <v>1</v>
      </c>
      <c r="R14">
        <f>IF(O14&gt;2,2,O14)</f>
        <v>0</v>
      </c>
      <c r="S14">
        <f>IF(P14&gt;2,2,P14)</f>
        <v>1</v>
      </c>
      <c r="T14" s="36">
        <f>R14+S14</f>
        <v>1</v>
      </c>
      <c r="U14" s="27">
        <f>IFERROR(LARGE($J14:$N14,1),0)</f>
        <v>0</v>
      </c>
      <c r="V14" s="27">
        <f>IFERROR(LARGE($J14:$N14,2),0)</f>
        <v>0</v>
      </c>
      <c r="W14" s="28">
        <f>IFERROR(LARGE($D14:$I14,1),0)</f>
        <v>600</v>
      </c>
      <c r="X14" s="28">
        <f>IFERROR(LARGE($D14:$I14,2),0)</f>
        <v>0</v>
      </c>
      <c r="Y14">
        <f>SUM(U14:X14)</f>
        <v>600</v>
      </c>
      <c r="Z14" s="4">
        <f t="shared" si="1"/>
        <v>0</v>
      </c>
    </row>
    <row r="15" spans="1:26">
      <c r="A15" s="29">
        <f t="shared" si="0"/>
        <v>14</v>
      </c>
      <c r="B15" s="29" t="s">
        <v>289</v>
      </c>
      <c r="C15" s="29">
        <v>580</v>
      </c>
      <c r="D15" s="37">
        <v>160</v>
      </c>
      <c r="F15" s="25">
        <v>100</v>
      </c>
      <c r="G15" s="33">
        <v>80</v>
      </c>
      <c r="H15" s="33"/>
      <c r="I15" s="38"/>
      <c r="K15" s="33"/>
      <c r="L15" s="33"/>
      <c r="M15" s="33">
        <v>160</v>
      </c>
      <c r="N15" s="38">
        <v>160</v>
      </c>
      <c r="O15">
        <f>COUNT(J15,K15,L15,M15,N15)</f>
        <v>2</v>
      </c>
      <c r="P15">
        <f>COUNT(D15,E15,F15,G15,H15,I15)</f>
        <v>3</v>
      </c>
      <c r="Q15">
        <f>O15+P15</f>
        <v>5</v>
      </c>
      <c r="R15">
        <f>IF(O15&gt;2,2,O15)</f>
        <v>2</v>
      </c>
      <c r="S15">
        <f>IF(P15&gt;2,2,P15)</f>
        <v>2</v>
      </c>
      <c r="T15" s="36">
        <f>R15+S15</f>
        <v>4</v>
      </c>
      <c r="U15" s="27">
        <f>IFERROR(LARGE($J15:$N15,1),0)</f>
        <v>160</v>
      </c>
      <c r="V15" s="27">
        <f>IFERROR(LARGE($J15:$N15,2),0)</f>
        <v>160</v>
      </c>
      <c r="W15" s="28">
        <f>IFERROR(LARGE($D15:$I15,1),0)</f>
        <v>160</v>
      </c>
      <c r="X15" s="28">
        <f>IFERROR(LARGE($D15:$I15,2),0)</f>
        <v>100</v>
      </c>
      <c r="Y15">
        <f>SUM(U15:X15)</f>
        <v>580</v>
      </c>
      <c r="Z15" s="4">
        <f t="shared" si="1"/>
        <v>0</v>
      </c>
    </row>
    <row r="16" spans="1:26">
      <c r="A16" s="29">
        <f t="shared" si="0"/>
        <v>15</v>
      </c>
      <c r="B16" s="22" t="s">
        <v>186</v>
      </c>
      <c r="C16" s="29">
        <v>560</v>
      </c>
      <c r="D16" s="37">
        <v>160</v>
      </c>
      <c r="G16" s="33">
        <v>160</v>
      </c>
      <c r="H16" s="33"/>
      <c r="I16" s="38">
        <v>160</v>
      </c>
      <c r="K16" s="33">
        <v>240</v>
      </c>
      <c r="L16" s="33"/>
      <c r="N16" s="38"/>
      <c r="O16">
        <f>COUNT(J16,K16,L16,M16,N16)</f>
        <v>1</v>
      </c>
      <c r="P16">
        <f>COUNT(D16,E16,F16,G16,H16,I16)</f>
        <v>3</v>
      </c>
      <c r="Q16">
        <f>O16+P16</f>
        <v>4</v>
      </c>
      <c r="R16">
        <f>IF(O16&gt;2,2,O16)</f>
        <v>1</v>
      </c>
      <c r="S16">
        <f>IF(P16&gt;2,2,P16)</f>
        <v>2</v>
      </c>
      <c r="T16" s="36">
        <f>R16+S16</f>
        <v>3</v>
      </c>
      <c r="U16" s="27">
        <f>IFERROR(LARGE($J16:$N16,1),0)</f>
        <v>240</v>
      </c>
      <c r="V16" s="27">
        <f>IFERROR(LARGE($J16:$N16,2),0)</f>
        <v>0</v>
      </c>
      <c r="W16" s="28">
        <f>IFERROR(LARGE($D16:$I16,1),0)</f>
        <v>160</v>
      </c>
      <c r="X16" s="28">
        <f>IFERROR(LARGE($D16:$I16,2),0)</f>
        <v>160</v>
      </c>
      <c r="Y16">
        <f>SUM(U16:X16)</f>
        <v>560</v>
      </c>
      <c r="Z16" s="4">
        <f t="shared" si="1"/>
        <v>0</v>
      </c>
    </row>
    <row r="17" spans="1:26">
      <c r="A17" s="29">
        <f t="shared" si="0"/>
        <v>16</v>
      </c>
      <c r="B17" s="22" t="s">
        <v>287</v>
      </c>
      <c r="C17" s="29">
        <v>520</v>
      </c>
      <c r="D17" s="37">
        <v>120</v>
      </c>
      <c r="G17" s="33"/>
      <c r="H17" s="33"/>
      <c r="I17" s="38">
        <v>80</v>
      </c>
      <c r="J17" s="37">
        <v>160</v>
      </c>
      <c r="K17" s="33"/>
      <c r="L17" s="33"/>
      <c r="N17" s="38">
        <v>160</v>
      </c>
      <c r="O17">
        <f>COUNT(J17,K17,L17,M17,N17)</f>
        <v>2</v>
      </c>
      <c r="P17">
        <f>COUNT(D17,E17,F17,G17,H17,I17)</f>
        <v>2</v>
      </c>
      <c r="Q17">
        <f>O17+P17</f>
        <v>4</v>
      </c>
      <c r="R17">
        <f>IF(O17&gt;2,2,O17)</f>
        <v>2</v>
      </c>
      <c r="S17">
        <f>IF(P17&gt;2,2,P17)</f>
        <v>2</v>
      </c>
      <c r="T17" s="36">
        <f>R17+S17</f>
        <v>4</v>
      </c>
      <c r="U17" s="27">
        <f>IFERROR(LARGE($J17:$N17,1),0)</f>
        <v>160</v>
      </c>
      <c r="V17" s="27">
        <f>IFERROR(LARGE($J17:$N17,2),0)</f>
        <v>160</v>
      </c>
      <c r="W17" s="28">
        <f>IFERROR(LARGE($D17:$I17,1),0)</f>
        <v>120</v>
      </c>
      <c r="X17" s="28">
        <f>IFERROR(LARGE($D17:$I17,2),0)</f>
        <v>80</v>
      </c>
      <c r="Y17">
        <f>SUM(U17:X17)</f>
        <v>520</v>
      </c>
      <c r="Z17" s="4">
        <f t="shared" si="1"/>
        <v>0</v>
      </c>
    </row>
    <row r="18" spans="1:26">
      <c r="A18" s="29">
        <f t="shared" si="0"/>
        <v>17</v>
      </c>
      <c r="B18" s="63" t="s">
        <v>291</v>
      </c>
      <c r="C18" s="22">
        <v>510</v>
      </c>
      <c r="D18" s="42"/>
      <c r="E18" s="25">
        <v>270</v>
      </c>
      <c r="F18" s="25">
        <v>100</v>
      </c>
      <c r="G18" s="25">
        <v>80</v>
      </c>
      <c r="H18" s="25"/>
      <c r="I18" s="50">
        <v>240</v>
      </c>
      <c r="J18" s="42"/>
      <c r="K18" s="25"/>
      <c r="L18" s="43"/>
      <c r="M18" s="25"/>
      <c r="N18" s="50"/>
      <c r="O18">
        <f>COUNT(J18,K18,L18,M18,N18)</f>
        <v>0</v>
      </c>
      <c r="P18">
        <f>COUNT(D18,E18,F18,G18,H18,I18)</f>
        <v>4</v>
      </c>
      <c r="Q18">
        <f>O18+P18</f>
        <v>4</v>
      </c>
      <c r="R18">
        <f>IF(O18&gt;2,2,O18)</f>
        <v>0</v>
      </c>
      <c r="S18">
        <f>IF(P18&gt;2,2,P18)</f>
        <v>2</v>
      </c>
      <c r="T18" s="36">
        <f>R18+S18</f>
        <v>2</v>
      </c>
      <c r="U18" s="27">
        <f>IFERROR(LARGE($J18:$N18,1),0)</f>
        <v>0</v>
      </c>
      <c r="V18" s="27">
        <f>IFERROR(LARGE($J18:$N18,2),0)</f>
        <v>0</v>
      </c>
      <c r="W18" s="28">
        <f>IFERROR(LARGE($D18:$I18,1),0)</f>
        <v>270</v>
      </c>
      <c r="X18" s="28">
        <f>IFERROR(LARGE($D18:$I18,2),0)</f>
        <v>240</v>
      </c>
      <c r="Y18">
        <f>SUM(U18:X18)</f>
        <v>510</v>
      </c>
      <c r="Z18" s="4">
        <f t="shared" si="1"/>
        <v>0</v>
      </c>
    </row>
    <row r="19" spans="1:26">
      <c r="A19" s="29">
        <f t="shared" si="0"/>
        <v>18</v>
      </c>
      <c r="B19" s="29" t="s">
        <v>292</v>
      </c>
      <c r="C19" s="29">
        <v>500</v>
      </c>
      <c r="G19" s="33"/>
      <c r="H19" s="33">
        <v>100</v>
      </c>
      <c r="I19" s="38">
        <v>160</v>
      </c>
      <c r="K19" s="33">
        <v>240</v>
      </c>
      <c r="L19" s="33"/>
      <c r="N19" s="38"/>
      <c r="O19">
        <f>COUNT(J19,K19,L19,M19,N19)</f>
        <v>1</v>
      </c>
      <c r="P19">
        <f>COUNT(D19,E19,F19,G19,H19,I19)</f>
        <v>2</v>
      </c>
      <c r="Q19">
        <f>O19+P19</f>
        <v>3</v>
      </c>
      <c r="R19">
        <f>IF(O19&gt;2,2,O19)</f>
        <v>1</v>
      </c>
      <c r="S19">
        <f>IF(P19&gt;2,2,P19)</f>
        <v>2</v>
      </c>
      <c r="T19" s="36">
        <f>R19+S19</f>
        <v>3</v>
      </c>
      <c r="U19" s="27">
        <f>IFERROR(LARGE($J19:$N19,1),0)</f>
        <v>240</v>
      </c>
      <c r="V19" s="27">
        <f>IFERROR(LARGE($J19:$N19,2),0)</f>
        <v>0</v>
      </c>
      <c r="W19" s="28">
        <f>IFERROR(LARGE($D19:$I19,1),0)</f>
        <v>160</v>
      </c>
      <c r="X19" s="28">
        <f>IFERROR(LARGE($D19:$I19,2),0)</f>
        <v>100</v>
      </c>
      <c r="Y19">
        <f>SUM(U19:X19)</f>
        <v>500</v>
      </c>
      <c r="Z19" s="4">
        <f t="shared" si="1"/>
        <v>0</v>
      </c>
    </row>
    <row r="20" spans="1:26">
      <c r="A20" s="29">
        <f t="shared" si="0"/>
        <v>18</v>
      </c>
      <c r="B20" s="22" t="s">
        <v>293</v>
      </c>
      <c r="C20" s="29">
        <v>500</v>
      </c>
      <c r="F20" s="25">
        <v>500</v>
      </c>
      <c r="G20" s="33"/>
      <c r="H20" s="33"/>
      <c r="I20" s="38"/>
      <c r="K20" s="33"/>
      <c r="L20" s="33"/>
      <c r="N20" s="38"/>
      <c r="O20">
        <f>COUNT(J20,K20,L20,M20,N20)</f>
        <v>0</v>
      </c>
      <c r="P20">
        <f>COUNT(D20,E20,F20,G20,H20,I20)</f>
        <v>1</v>
      </c>
      <c r="Q20">
        <f>O20+P20</f>
        <v>1</v>
      </c>
      <c r="R20">
        <f>IF(O20&gt;2,2,O20)</f>
        <v>0</v>
      </c>
      <c r="S20">
        <f>IF(P20&gt;2,2,P20)</f>
        <v>1</v>
      </c>
      <c r="T20" s="36">
        <f>R20+S20</f>
        <v>1</v>
      </c>
      <c r="U20" s="27">
        <f>IFERROR(LARGE($J20:$N20,1),0)</f>
        <v>0</v>
      </c>
      <c r="V20" s="27">
        <f>IFERROR(LARGE($J20:$N20,2),0)</f>
        <v>0</v>
      </c>
      <c r="W20" s="28">
        <f>IFERROR(LARGE($D20:$I20,1),0)</f>
        <v>500</v>
      </c>
      <c r="X20" s="28">
        <f>IFERROR(LARGE($D20:$I20,2),0)</f>
        <v>0</v>
      </c>
      <c r="Y20">
        <f>SUM(U20:X20)</f>
        <v>500</v>
      </c>
      <c r="Z20" s="4">
        <f t="shared" si="1"/>
        <v>0</v>
      </c>
    </row>
    <row r="21" spans="1:26">
      <c r="A21" s="29">
        <f t="shared" si="0"/>
        <v>20</v>
      </c>
      <c r="B21" s="29" t="s">
        <v>295</v>
      </c>
      <c r="C21" s="29">
        <v>480</v>
      </c>
      <c r="D21" s="37">
        <v>80</v>
      </c>
      <c r="F21" s="25">
        <v>200</v>
      </c>
      <c r="G21" s="33"/>
      <c r="H21" s="33">
        <v>100</v>
      </c>
      <c r="I21" s="38">
        <v>120</v>
      </c>
      <c r="J21" s="42"/>
      <c r="K21" s="33">
        <v>160</v>
      </c>
      <c r="L21" s="33"/>
      <c r="N21" s="38"/>
      <c r="O21">
        <f>COUNT(J21,K21,L21,M21,N21)</f>
        <v>1</v>
      </c>
      <c r="P21">
        <f>COUNT(D21,E21,F21,G21,H21,I21)</f>
        <v>4</v>
      </c>
      <c r="Q21">
        <f>O21+P21</f>
        <v>5</v>
      </c>
      <c r="R21">
        <f>IF(O21&gt;2,2,O21)</f>
        <v>1</v>
      </c>
      <c r="S21">
        <f>IF(P21&gt;2,2,P21)</f>
        <v>2</v>
      </c>
      <c r="T21" s="36">
        <f>R21+S21</f>
        <v>3</v>
      </c>
      <c r="U21" s="27">
        <f>IFERROR(LARGE($J21:$N21,1),0)</f>
        <v>160</v>
      </c>
      <c r="V21" s="27">
        <f>IFERROR(LARGE($J21:$N21,2),0)</f>
        <v>0</v>
      </c>
      <c r="W21" s="28">
        <f>IFERROR(LARGE($D21:$I21,1),0)</f>
        <v>200</v>
      </c>
      <c r="X21" s="28">
        <f>IFERROR(LARGE($D21:$I21,2),0)</f>
        <v>120</v>
      </c>
      <c r="Y21">
        <f>SUM(U21:X21)</f>
        <v>480</v>
      </c>
      <c r="Z21" s="4">
        <f t="shared" si="1"/>
        <v>0</v>
      </c>
    </row>
    <row r="22" spans="1:26">
      <c r="A22" s="29">
        <f t="shared" si="0"/>
        <v>21</v>
      </c>
      <c r="B22" s="22" t="s">
        <v>290</v>
      </c>
      <c r="C22" s="29">
        <v>440</v>
      </c>
      <c r="D22" s="37">
        <v>120</v>
      </c>
      <c r="G22" s="33"/>
      <c r="H22" s="33"/>
      <c r="I22" s="38"/>
      <c r="K22" s="33">
        <v>80</v>
      </c>
      <c r="L22" s="33"/>
      <c r="M22" s="33">
        <v>200</v>
      </c>
      <c r="N22" s="38">
        <v>120</v>
      </c>
      <c r="O22">
        <f>COUNT(J22,K22,L22,M22,N22)</f>
        <v>3</v>
      </c>
      <c r="P22">
        <f>COUNT(D22,E22,F22,G22,H22,I22)</f>
        <v>1</v>
      </c>
      <c r="Q22">
        <f>O22+P22</f>
        <v>4</v>
      </c>
      <c r="R22">
        <f>IF(O22&gt;2,2,O22)</f>
        <v>2</v>
      </c>
      <c r="S22">
        <f>IF(P22&gt;2,2,P22)</f>
        <v>1</v>
      </c>
      <c r="T22" s="36">
        <f>R22+S22</f>
        <v>3</v>
      </c>
      <c r="U22" s="27">
        <f>IFERROR(LARGE($J22:$N22,1),0)</f>
        <v>200</v>
      </c>
      <c r="V22" s="27">
        <f>IFERROR(LARGE($J22:$N22,2),0)</f>
        <v>120</v>
      </c>
      <c r="W22" s="28">
        <f>IFERROR(LARGE($D22:$I22,1),0)</f>
        <v>120</v>
      </c>
      <c r="X22" s="28">
        <f>IFERROR(LARGE($D22:$I22,2),0)</f>
        <v>0</v>
      </c>
      <c r="Y22">
        <f>SUM(U22:X22)</f>
        <v>440</v>
      </c>
      <c r="Z22" s="4">
        <f t="shared" si="1"/>
        <v>0</v>
      </c>
    </row>
    <row r="23" spans="1:26">
      <c r="A23" s="29">
        <f t="shared" si="0"/>
        <v>22</v>
      </c>
      <c r="B23" s="22" t="s">
        <v>193</v>
      </c>
      <c r="C23" s="29">
        <v>360</v>
      </c>
      <c r="G23" s="33">
        <v>80</v>
      </c>
      <c r="H23" s="33"/>
      <c r="I23" s="38"/>
      <c r="J23" s="37">
        <v>120</v>
      </c>
      <c r="K23" s="33"/>
      <c r="L23" s="33"/>
      <c r="N23" s="38">
        <v>160</v>
      </c>
      <c r="O23">
        <f>COUNT(J23,K23,L23,M23,N23)</f>
        <v>2</v>
      </c>
      <c r="P23">
        <f>COUNT(D23,E23,F23,G23,H23,I23)</f>
        <v>1</v>
      </c>
      <c r="Q23">
        <f>O23+P23</f>
        <v>3</v>
      </c>
      <c r="R23">
        <f>IF(O23&gt;2,2,O23)</f>
        <v>2</v>
      </c>
      <c r="S23">
        <f>IF(P23&gt;2,2,P23)</f>
        <v>1</v>
      </c>
      <c r="T23" s="36">
        <f>R23+S23</f>
        <v>3</v>
      </c>
      <c r="U23" s="27">
        <f>IFERROR(LARGE($J23:$N23,1),0)</f>
        <v>160</v>
      </c>
      <c r="V23" s="27">
        <f>IFERROR(LARGE($J23:$N23,2),0)</f>
        <v>120</v>
      </c>
      <c r="W23" s="28">
        <f>IFERROR(LARGE($D23:$I23,1),0)</f>
        <v>80</v>
      </c>
      <c r="X23" s="28">
        <f>IFERROR(LARGE($D23:$I23,2),0)</f>
        <v>0</v>
      </c>
      <c r="Y23">
        <f>SUM(U23:X23)</f>
        <v>360</v>
      </c>
      <c r="Z23" s="4">
        <v>0</v>
      </c>
    </row>
    <row r="24" spans="1:26">
      <c r="A24" s="29">
        <f t="shared" si="0"/>
        <v>22</v>
      </c>
      <c r="B24" s="22" t="s">
        <v>303</v>
      </c>
      <c r="C24" s="29">
        <v>360</v>
      </c>
      <c r="F24" s="25">
        <v>200</v>
      </c>
      <c r="G24" s="33">
        <v>160</v>
      </c>
      <c r="H24" s="33"/>
      <c r="I24" s="38"/>
      <c r="K24" s="33"/>
      <c r="L24" s="33"/>
      <c r="N24" s="38"/>
      <c r="O24">
        <f>COUNT(J24,K24,L24,M24,N24)</f>
        <v>0</v>
      </c>
      <c r="P24">
        <f>COUNT(D24,E24,F24,G24,H24,I24)</f>
        <v>2</v>
      </c>
      <c r="Q24">
        <f>O24+P24</f>
        <v>2</v>
      </c>
      <c r="R24">
        <f>IF(O24&gt;2,2,O24)</f>
        <v>0</v>
      </c>
      <c r="S24">
        <f>IF(P24&gt;2,2,P24)</f>
        <v>2</v>
      </c>
      <c r="T24" s="36">
        <f>R24+S24</f>
        <v>2</v>
      </c>
      <c r="U24" s="27">
        <f>IFERROR(LARGE($J24:$N24,1),0)</f>
        <v>0</v>
      </c>
      <c r="V24" s="27">
        <f>IFERROR(LARGE($J24:$N24,2),0)</f>
        <v>0</v>
      </c>
      <c r="W24" s="28">
        <f>IFERROR(LARGE($D24:$I24,1),0)</f>
        <v>200</v>
      </c>
      <c r="X24" s="28">
        <f>IFERROR(LARGE($D24:$I24,2),0)</f>
        <v>160</v>
      </c>
      <c r="Y24">
        <f>SUM(U24:X24)</f>
        <v>360</v>
      </c>
      <c r="Z24" s="4">
        <f t="shared" ref="Z24:Z120" si="2">Y24-C24</f>
        <v>0</v>
      </c>
    </row>
    <row r="25" spans="1:26">
      <c r="A25" s="29">
        <f t="shared" si="0"/>
        <v>24</v>
      </c>
      <c r="B25" s="22" t="s">
        <v>226</v>
      </c>
      <c r="C25" s="29">
        <v>320</v>
      </c>
      <c r="G25" s="33"/>
      <c r="H25" s="33">
        <v>200</v>
      </c>
      <c r="I25" s="38"/>
      <c r="K25" s="33"/>
      <c r="L25" s="33"/>
      <c r="N25" s="38">
        <v>120</v>
      </c>
      <c r="O25">
        <f>COUNT(J25,K25,L25,M25,N25)</f>
        <v>1</v>
      </c>
      <c r="P25">
        <f>COUNT(D25,E25,F25,G25,H25,I25)</f>
        <v>1</v>
      </c>
      <c r="Q25">
        <f>O25+P25</f>
        <v>2</v>
      </c>
      <c r="R25">
        <f>IF(O25&gt;2,2,O25)</f>
        <v>1</v>
      </c>
      <c r="S25">
        <f>IF(P25&gt;2,2,P25)</f>
        <v>1</v>
      </c>
      <c r="T25" s="36">
        <f>R25+S25</f>
        <v>2</v>
      </c>
      <c r="U25" s="27">
        <f>IFERROR(LARGE($J25:$N25,1),0)</f>
        <v>120</v>
      </c>
      <c r="V25" s="27">
        <f>IFERROR(LARGE($J25:$N25,2),0)</f>
        <v>0</v>
      </c>
      <c r="W25" s="28">
        <f>IFERROR(LARGE($D25:$I25,1),0)</f>
        <v>200</v>
      </c>
      <c r="X25" s="28">
        <f>IFERROR(LARGE($D25:$I25,2),0)</f>
        <v>0</v>
      </c>
      <c r="Y25">
        <f>SUM(U25:X25)</f>
        <v>320</v>
      </c>
      <c r="Z25" s="4">
        <f t="shared" si="2"/>
        <v>0</v>
      </c>
    </row>
    <row r="26" spans="1:26">
      <c r="A26" s="29">
        <f t="shared" si="0"/>
        <v>25</v>
      </c>
      <c r="B26" s="22" t="s">
        <v>236</v>
      </c>
      <c r="C26" s="29">
        <v>280</v>
      </c>
      <c r="G26" s="33">
        <v>80</v>
      </c>
      <c r="H26" s="33">
        <v>200</v>
      </c>
      <c r="I26" s="38">
        <v>80</v>
      </c>
      <c r="K26" s="33"/>
      <c r="L26" s="33"/>
      <c r="N26" s="38"/>
      <c r="O26">
        <f>COUNT(J26,K26,L26,M26,N26)</f>
        <v>0</v>
      </c>
      <c r="P26">
        <f>COUNT(D26,E26,F26,G26,H26,I26)</f>
        <v>3</v>
      </c>
      <c r="Q26">
        <f>O26+P26</f>
        <v>3</v>
      </c>
      <c r="R26">
        <f>IF(O26&gt;2,2,O26)</f>
        <v>0</v>
      </c>
      <c r="S26">
        <f>IF(P26&gt;2,2,P26)</f>
        <v>2</v>
      </c>
      <c r="T26" s="36">
        <f>R26+S26</f>
        <v>2</v>
      </c>
      <c r="U26" s="27">
        <f>IFERROR(LARGE($J26:$N26,1),0)</f>
        <v>0</v>
      </c>
      <c r="V26" s="27">
        <f>IFERROR(LARGE($J26:$N26,2),0)</f>
        <v>0</v>
      </c>
      <c r="W26" s="28">
        <f>IFERROR(LARGE($D26:$I26,1),0)</f>
        <v>200</v>
      </c>
      <c r="X26" s="28">
        <f>IFERROR(LARGE($D26:$I26,2),0)</f>
        <v>80</v>
      </c>
      <c r="Y26">
        <f>SUM(U26:X26)</f>
        <v>280</v>
      </c>
      <c r="Z26" s="4">
        <f t="shared" si="2"/>
        <v>0</v>
      </c>
    </row>
    <row r="27" spans="1:26">
      <c r="A27" s="29">
        <f t="shared" si="0"/>
        <v>25</v>
      </c>
      <c r="B27" s="22" t="s">
        <v>297</v>
      </c>
      <c r="C27" s="29">
        <v>280</v>
      </c>
      <c r="G27" s="33"/>
      <c r="H27" s="33"/>
      <c r="I27" s="38"/>
      <c r="J27" s="37">
        <v>160</v>
      </c>
      <c r="K27" s="33"/>
      <c r="L27" s="33"/>
      <c r="N27" s="38">
        <v>120</v>
      </c>
      <c r="O27">
        <f>COUNT(J27,K27,L27,M27,N27)</f>
        <v>2</v>
      </c>
      <c r="P27">
        <f>COUNT(D27,E27,F27,G27,H27,I27)</f>
        <v>0</v>
      </c>
      <c r="Q27">
        <f>O27+P27</f>
        <v>2</v>
      </c>
      <c r="R27">
        <f>IF(O27&gt;2,2,O27)</f>
        <v>2</v>
      </c>
      <c r="S27">
        <f>IF(P27&gt;2,2,P27)</f>
        <v>0</v>
      </c>
      <c r="T27" s="36">
        <f>R27+S27</f>
        <v>2</v>
      </c>
      <c r="U27" s="27">
        <f>IFERROR(LARGE($J27:$N27,1),0)</f>
        <v>160</v>
      </c>
      <c r="V27" s="27">
        <f>IFERROR(LARGE($J27:$N27,2),0)</f>
        <v>120</v>
      </c>
      <c r="W27" s="28">
        <f>IFERROR(LARGE($D27:$I27,1),0)</f>
        <v>0</v>
      </c>
      <c r="X27" s="28">
        <f>IFERROR(LARGE($D27:$I27,2),0)</f>
        <v>0</v>
      </c>
      <c r="Y27">
        <f>SUM(U27:X27)</f>
        <v>280</v>
      </c>
      <c r="Z27" s="4">
        <f t="shared" si="2"/>
        <v>0</v>
      </c>
    </row>
    <row r="28" spans="1:26">
      <c r="A28" s="29">
        <f t="shared" si="0"/>
        <v>25</v>
      </c>
      <c r="B28" s="22" t="s">
        <v>298</v>
      </c>
      <c r="C28" s="29">
        <v>280</v>
      </c>
      <c r="G28" s="33"/>
      <c r="H28" s="33"/>
      <c r="I28" s="38"/>
      <c r="J28" s="37">
        <v>120</v>
      </c>
      <c r="K28" s="33"/>
      <c r="L28" s="33"/>
      <c r="M28" s="33">
        <v>160</v>
      </c>
      <c r="N28" s="38"/>
      <c r="O28">
        <f>COUNT(J28,K28,L28,M28,N28)</f>
        <v>2</v>
      </c>
      <c r="P28">
        <f>COUNT(D28,E28,F28,G28,H28,I28)</f>
        <v>0</v>
      </c>
      <c r="Q28">
        <f>O28+P28</f>
        <v>2</v>
      </c>
      <c r="R28">
        <f>IF(O28&gt;2,2,O28)</f>
        <v>2</v>
      </c>
      <c r="S28">
        <f>IF(P28&gt;2,2,P28)</f>
        <v>0</v>
      </c>
      <c r="T28" s="36">
        <f>R28+S28</f>
        <v>2</v>
      </c>
      <c r="U28" s="27">
        <f>IFERROR(LARGE($J28:$N28,1),0)</f>
        <v>160</v>
      </c>
      <c r="V28" s="27">
        <f>IFERROR(LARGE($J28:$N28,2),0)</f>
        <v>120</v>
      </c>
      <c r="W28" s="28">
        <f>IFERROR(LARGE($D28:$I28,1),0)</f>
        <v>0</v>
      </c>
      <c r="X28" s="28">
        <f>IFERROR(LARGE($D28:$I28,2),0)</f>
        <v>0</v>
      </c>
      <c r="Y28">
        <f>SUM(U28:X28)</f>
        <v>280</v>
      </c>
      <c r="Z28" s="4">
        <f t="shared" si="2"/>
        <v>0</v>
      </c>
    </row>
    <row r="29" spans="1:26">
      <c r="A29" s="29">
        <f t="shared" si="0"/>
        <v>25</v>
      </c>
      <c r="B29" s="29" t="s">
        <v>299</v>
      </c>
      <c r="C29" s="29">
        <v>280</v>
      </c>
      <c r="F29" s="33"/>
      <c r="G29" s="33"/>
      <c r="H29" s="33"/>
      <c r="I29" s="38"/>
      <c r="J29" s="37">
        <v>120</v>
      </c>
      <c r="K29" s="33"/>
      <c r="L29" s="33"/>
      <c r="M29" s="33">
        <v>160</v>
      </c>
      <c r="N29" s="38"/>
      <c r="O29">
        <f>COUNT(J29,K29,L29,M29,N29)</f>
        <v>2</v>
      </c>
      <c r="P29">
        <f>COUNT(D29,E29,F29,G29,H29,I29)</f>
        <v>0</v>
      </c>
      <c r="Q29">
        <f>O29+P29</f>
        <v>2</v>
      </c>
      <c r="R29">
        <f>IF(O29&gt;2,2,O29)</f>
        <v>2</v>
      </c>
      <c r="S29">
        <f>IF(P29&gt;2,2,P29)</f>
        <v>0</v>
      </c>
      <c r="T29" s="36">
        <f>R29+S29</f>
        <v>2</v>
      </c>
      <c r="U29" s="27">
        <f>IFERROR(LARGE($J29:$N29,1),0)</f>
        <v>160</v>
      </c>
      <c r="V29" s="27">
        <f>IFERROR(LARGE($J29:$N29,2),0)</f>
        <v>120</v>
      </c>
      <c r="W29" s="28">
        <f>IFERROR(LARGE($D29:$I29,1),0)</f>
        <v>0</v>
      </c>
      <c r="X29" s="28">
        <f>IFERROR(LARGE($D29:$I29,2),0)</f>
        <v>0</v>
      </c>
      <c r="Y29">
        <f>SUM(U29:X29)</f>
        <v>280</v>
      </c>
      <c r="Z29" s="4">
        <f t="shared" si="2"/>
        <v>0</v>
      </c>
    </row>
    <row r="30" spans="1:26">
      <c r="A30" s="29">
        <f t="shared" si="0"/>
        <v>29</v>
      </c>
      <c r="B30" s="22" t="s">
        <v>296</v>
      </c>
      <c r="C30" s="29">
        <v>240</v>
      </c>
      <c r="G30" s="33"/>
      <c r="H30" s="33"/>
      <c r="I30" s="38"/>
      <c r="K30" s="33"/>
      <c r="L30" s="33"/>
      <c r="M30" s="33">
        <v>240</v>
      </c>
      <c r="N30" s="38"/>
      <c r="O30">
        <f>COUNT(J30,K30,L30,M30,N30)</f>
        <v>1</v>
      </c>
      <c r="P30">
        <f>COUNT(D30,E30,F30,G30,H30,I30)</f>
        <v>0</v>
      </c>
      <c r="Q30">
        <f>O30+P30</f>
        <v>1</v>
      </c>
      <c r="R30">
        <f>IF(O30&gt;2,2,O30)</f>
        <v>1</v>
      </c>
      <c r="S30">
        <f>IF(P30&gt;2,2,P30)</f>
        <v>0</v>
      </c>
      <c r="T30" s="36">
        <f>R30+S30</f>
        <v>1</v>
      </c>
      <c r="U30" s="27">
        <f>IFERROR(LARGE($J30:$N30,1),0)</f>
        <v>240</v>
      </c>
      <c r="V30" s="27">
        <f>IFERROR(LARGE($J30:$N30,2),0)</f>
        <v>0</v>
      </c>
      <c r="W30" s="28">
        <f>IFERROR(LARGE($D30:$I30,1),0)</f>
        <v>0</v>
      </c>
      <c r="X30" s="28">
        <f>IFERROR(LARGE($D30:$I30,2),0)</f>
        <v>0</v>
      </c>
      <c r="Y30">
        <f>SUM(U30:X30)</f>
        <v>240</v>
      </c>
      <c r="Z30" s="4">
        <f t="shared" si="2"/>
        <v>0</v>
      </c>
    </row>
    <row r="31" spans="1:26">
      <c r="A31" s="29">
        <f t="shared" si="0"/>
        <v>29</v>
      </c>
      <c r="B31" s="22" t="s">
        <v>300</v>
      </c>
      <c r="C31" s="29">
        <v>240</v>
      </c>
      <c r="G31" s="33"/>
      <c r="H31" s="33"/>
      <c r="I31" s="38"/>
      <c r="K31" s="33"/>
      <c r="L31" s="33"/>
      <c r="N31" s="38">
        <v>240</v>
      </c>
      <c r="O31">
        <f>COUNT(J31,K31,L31,M31,N31)</f>
        <v>1</v>
      </c>
      <c r="P31">
        <f>COUNT(D31,E31,F31,G31,H31,I31)</f>
        <v>0</v>
      </c>
      <c r="Q31">
        <f>O31+P31</f>
        <v>1</v>
      </c>
      <c r="R31">
        <f>IF(O31&gt;2,2,O31)</f>
        <v>1</v>
      </c>
      <c r="S31">
        <f>IF(P31&gt;2,2,P31)</f>
        <v>0</v>
      </c>
      <c r="T31" s="36">
        <f>R31+S31</f>
        <v>1</v>
      </c>
      <c r="U31" s="27">
        <f>IFERROR(LARGE($J31:$N31,1),0)</f>
        <v>240</v>
      </c>
      <c r="V31" s="27">
        <f>IFERROR(LARGE($J31:$N31,2),0)</f>
        <v>0</v>
      </c>
      <c r="W31" s="28">
        <f>IFERROR(LARGE($D31:$I31,1),0)</f>
        <v>0</v>
      </c>
      <c r="X31" s="28">
        <f>IFERROR(LARGE($D31:$I31,2),0)</f>
        <v>0</v>
      </c>
      <c r="Y31">
        <f>SUM(U31:X31)</f>
        <v>240</v>
      </c>
      <c r="Z31" s="4">
        <f t="shared" si="2"/>
        <v>0</v>
      </c>
    </row>
    <row r="32" spans="1:26">
      <c r="A32" s="29">
        <f t="shared" si="0"/>
        <v>29</v>
      </c>
      <c r="B32" s="29" t="s">
        <v>301</v>
      </c>
      <c r="C32" s="29">
        <v>240</v>
      </c>
      <c r="D32" s="37">
        <v>120</v>
      </c>
      <c r="G32" s="33"/>
      <c r="H32" s="33">
        <v>50</v>
      </c>
      <c r="I32" s="38">
        <v>120</v>
      </c>
      <c r="K32" s="33" t="s">
        <v>43</v>
      </c>
      <c r="L32" s="33"/>
      <c r="N32" s="38"/>
      <c r="O32">
        <f>COUNT(J32,K32,L32,M32,N32)</f>
        <v>0</v>
      </c>
      <c r="P32">
        <f>COUNT(D32,E32,F32,G32,H32,I32)</f>
        <v>3</v>
      </c>
      <c r="Q32">
        <f>O32+P32</f>
        <v>3</v>
      </c>
      <c r="R32">
        <f>IF(O32&gt;2,2,O32)</f>
        <v>0</v>
      </c>
      <c r="S32">
        <f>IF(P32&gt;2,2,P32)</f>
        <v>2</v>
      </c>
      <c r="T32" s="36">
        <f>R32+S32</f>
        <v>2</v>
      </c>
      <c r="U32" s="27">
        <f>IFERROR(LARGE($J32:$N32,1),0)</f>
        <v>0</v>
      </c>
      <c r="V32" s="27">
        <f>IFERROR(LARGE($J32:$N32,2),0)</f>
        <v>0</v>
      </c>
      <c r="W32" s="28">
        <f>IFERROR(LARGE($D32:$I32,1),0)</f>
        <v>120</v>
      </c>
      <c r="X32" s="28">
        <f>IFERROR(LARGE($D32:$I32,2),0)</f>
        <v>120</v>
      </c>
      <c r="Y32">
        <f>SUM(U32:X32)</f>
        <v>240</v>
      </c>
      <c r="Z32" s="4">
        <f t="shared" si="2"/>
        <v>0</v>
      </c>
    </row>
    <row r="33" spans="1:26">
      <c r="A33" s="29">
        <f t="shared" si="0"/>
        <v>29</v>
      </c>
      <c r="B33" s="29" t="s">
        <v>322</v>
      </c>
      <c r="C33" s="29">
        <v>240</v>
      </c>
      <c r="G33" s="33">
        <v>240</v>
      </c>
      <c r="H33" s="33"/>
      <c r="I33" s="38"/>
      <c r="K33" s="33"/>
      <c r="L33" s="33"/>
      <c r="N33" s="38"/>
      <c r="O33">
        <f>COUNT(J33,K33,L33,M33,N33)</f>
        <v>0</v>
      </c>
      <c r="P33">
        <f>COUNT(D33,E33,F33,G33,H33,I33)</f>
        <v>1</v>
      </c>
      <c r="Q33">
        <f>O33+P33</f>
        <v>1</v>
      </c>
      <c r="R33">
        <f>IF(O33&gt;2,2,O33)</f>
        <v>0</v>
      </c>
      <c r="S33">
        <f>IF(P33&gt;2,2,P33)</f>
        <v>1</v>
      </c>
      <c r="T33" s="36">
        <f>R33+S33</f>
        <v>1</v>
      </c>
      <c r="U33" s="27">
        <f>IFERROR(LARGE($J33:$N33,1),0)</f>
        <v>0</v>
      </c>
      <c r="V33" s="27">
        <f>IFERROR(LARGE($J33:$N33,2),0)</f>
        <v>0</v>
      </c>
      <c r="W33" s="28">
        <f>IFERROR(LARGE($D33:$I33,1),0)</f>
        <v>240</v>
      </c>
      <c r="X33" s="28">
        <f>IFERROR(LARGE($D33:$I33,2),0)</f>
        <v>0</v>
      </c>
      <c r="Y33" s="4">
        <f>SUM(U33:X33)</f>
        <v>240</v>
      </c>
      <c r="Z33" s="4">
        <f t="shared" si="2"/>
        <v>0</v>
      </c>
    </row>
    <row r="34" spans="1:26">
      <c r="A34" s="29">
        <f t="shared" ref="A34:A65" si="3">RANK(C34,$C$2:$C$136,0)</f>
        <v>33</v>
      </c>
      <c r="B34" s="29" t="s">
        <v>264</v>
      </c>
      <c r="C34" s="29">
        <v>225</v>
      </c>
      <c r="G34" s="33"/>
      <c r="H34" s="33">
        <v>225</v>
      </c>
      <c r="I34" s="38"/>
      <c r="K34" s="33"/>
      <c r="L34" s="33"/>
      <c r="N34" s="38"/>
      <c r="O34">
        <f>COUNT(J34,K34,L34,M34,N34)</f>
        <v>0</v>
      </c>
      <c r="P34">
        <f>COUNT(D34,E34,F34,G34,H34,I34)</f>
        <v>1</v>
      </c>
      <c r="Q34">
        <f>O34+P34</f>
        <v>1</v>
      </c>
      <c r="R34">
        <f>IF(O34&gt;2,2,O34)</f>
        <v>0</v>
      </c>
      <c r="S34">
        <f>IF(P34&gt;2,2,P34)</f>
        <v>1</v>
      </c>
      <c r="T34" s="36">
        <f>R34+S34</f>
        <v>1</v>
      </c>
      <c r="U34" s="27">
        <f>IFERROR(LARGE($J34:$N34,1),0)</f>
        <v>0</v>
      </c>
      <c r="V34" s="27">
        <f>IFERROR(LARGE($J34:$N34,2),0)</f>
        <v>0</v>
      </c>
      <c r="W34" s="28">
        <f>IFERROR(LARGE($D34:$I34,1),0)</f>
        <v>225</v>
      </c>
      <c r="X34" s="28">
        <f>IFERROR(LARGE($D34:$I34,2),0)</f>
        <v>0</v>
      </c>
      <c r="Y34">
        <f>SUM(U34:X34)</f>
        <v>225</v>
      </c>
      <c r="Z34" s="4">
        <f t="shared" si="2"/>
        <v>0</v>
      </c>
    </row>
    <row r="35" spans="1:26">
      <c r="A35" s="29">
        <f t="shared" si="3"/>
        <v>34</v>
      </c>
      <c r="B35" s="22" t="s">
        <v>208</v>
      </c>
      <c r="C35" s="29">
        <v>220</v>
      </c>
      <c r="G35" s="33"/>
      <c r="H35" s="33"/>
      <c r="I35" s="38">
        <v>80</v>
      </c>
      <c r="K35" s="33"/>
      <c r="L35" s="33"/>
      <c r="N35" s="38"/>
      <c r="O35">
        <f>COUNT(J35,K35,L35,M35,N35)</f>
        <v>0</v>
      </c>
      <c r="P35">
        <f>COUNT(D35,E35,F35,G35,H35,I35)</f>
        <v>1</v>
      </c>
      <c r="Q35">
        <f>O35+P35</f>
        <v>1</v>
      </c>
      <c r="R35">
        <f>IF(O35&gt;2,2,O35)</f>
        <v>0</v>
      </c>
      <c r="S35">
        <f>IF(P35&gt;2,2,P35)</f>
        <v>1</v>
      </c>
      <c r="T35" s="36">
        <f>R35+S35</f>
        <v>1</v>
      </c>
      <c r="U35" s="27">
        <v>0</v>
      </c>
      <c r="V35" s="27">
        <v>0</v>
      </c>
      <c r="W35" s="28">
        <v>160</v>
      </c>
      <c r="X35" s="28">
        <f>IFERROR(LARGE($D35:$I35,2),0)</f>
        <v>0</v>
      </c>
      <c r="Y35">
        <v>220</v>
      </c>
      <c r="Z35" s="4">
        <f t="shared" si="2"/>
        <v>0</v>
      </c>
    </row>
    <row r="36" spans="1:26">
      <c r="A36" s="29">
        <f t="shared" si="3"/>
        <v>35</v>
      </c>
      <c r="B36" s="29" t="s">
        <v>205</v>
      </c>
      <c r="C36" s="29">
        <v>200</v>
      </c>
      <c r="G36" s="33"/>
      <c r="H36" s="33"/>
      <c r="I36" s="38">
        <v>120</v>
      </c>
      <c r="K36" s="33">
        <v>80</v>
      </c>
      <c r="L36" s="33"/>
      <c r="N36" s="38"/>
      <c r="O36">
        <f>COUNT(J36,K36,L36,M36,N36)</f>
        <v>1</v>
      </c>
      <c r="P36">
        <f>COUNT(D36,E36,F36,G36,H36,I36)</f>
        <v>1</v>
      </c>
      <c r="Q36">
        <f>O36+P36</f>
        <v>2</v>
      </c>
      <c r="R36">
        <f>IF(O36&gt;2,2,O36)</f>
        <v>1</v>
      </c>
      <c r="S36">
        <f>IF(P36&gt;2,2,P36)</f>
        <v>1</v>
      </c>
      <c r="T36" s="36">
        <f>R36+S36</f>
        <v>2</v>
      </c>
      <c r="U36" s="27">
        <f>IFERROR(LARGE($J36:$N36,1),0)</f>
        <v>80</v>
      </c>
      <c r="V36" s="27">
        <f>IFERROR(LARGE($J36:$N36,2),0)</f>
        <v>0</v>
      </c>
      <c r="W36" s="28">
        <f>IFERROR(LARGE($D36:$I36,1),0)</f>
        <v>120</v>
      </c>
      <c r="X36" s="28">
        <f>IFERROR(LARGE($D36:$I36,2),0)</f>
        <v>0</v>
      </c>
      <c r="Y36">
        <f>SUM(U36:X36)</f>
        <v>200</v>
      </c>
      <c r="Z36" s="4">
        <f t="shared" si="2"/>
        <v>0</v>
      </c>
    </row>
    <row r="37" spans="1:26">
      <c r="A37" s="29">
        <f t="shared" si="3"/>
        <v>35</v>
      </c>
      <c r="B37" s="22" t="s">
        <v>302</v>
      </c>
      <c r="C37" s="29">
        <v>200</v>
      </c>
      <c r="G37" s="33"/>
      <c r="H37" s="33">
        <v>200</v>
      </c>
      <c r="I37" s="38"/>
      <c r="K37" s="33"/>
      <c r="L37" s="33"/>
      <c r="N37" s="38"/>
      <c r="O37">
        <f>COUNT(J37,K37,L37,M37,N37)</f>
        <v>0</v>
      </c>
      <c r="P37">
        <f>COUNT(D37,E37,F37,G37,H37,I37)</f>
        <v>1</v>
      </c>
      <c r="Q37">
        <f>O37+P37</f>
        <v>1</v>
      </c>
      <c r="R37">
        <f>IF(O37&gt;2,2,O37)</f>
        <v>0</v>
      </c>
      <c r="S37">
        <f>IF(P37&gt;2,2,P37)</f>
        <v>1</v>
      </c>
      <c r="T37" s="36">
        <f>R37+S37</f>
        <v>1</v>
      </c>
      <c r="U37" s="27">
        <f>IFERROR(LARGE($J37:$N37,1),0)</f>
        <v>0</v>
      </c>
      <c r="V37" s="27">
        <f>IFERROR(LARGE($J37:$N37,2),0)</f>
        <v>0</v>
      </c>
      <c r="W37" s="28">
        <f>IFERROR(LARGE($D37:$I37,1),0)</f>
        <v>200</v>
      </c>
      <c r="X37" s="28">
        <f>IFERROR(LARGE($D37:$I37,2),0)</f>
        <v>0</v>
      </c>
      <c r="Y37" s="4">
        <f>SUM(U37:X37)</f>
        <v>200</v>
      </c>
      <c r="Z37" s="4">
        <f t="shared" si="2"/>
        <v>0</v>
      </c>
    </row>
    <row r="38" spans="1:26">
      <c r="A38" s="29">
        <f t="shared" si="3"/>
        <v>37</v>
      </c>
      <c r="B38" s="29" t="s">
        <v>305</v>
      </c>
      <c r="C38" s="29">
        <v>160</v>
      </c>
      <c r="G38" s="33"/>
      <c r="H38" s="33"/>
      <c r="I38" s="38">
        <v>160</v>
      </c>
      <c r="K38" s="33"/>
      <c r="L38" s="33"/>
      <c r="N38" s="38"/>
      <c r="O38">
        <f>COUNT(J38,K38,L38,M38,N38)</f>
        <v>0</v>
      </c>
      <c r="P38">
        <f>COUNT(D38,E38,F38,G38,H38,I38)</f>
        <v>1</v>
      </c>
      <c r="Q38">
        <f>O38+P38</f>
        <v>1</v>
      </c>
      <c r="R38">
        <f>IF(O38&gt;2,2,O38)</f>
        <v>0</v>
      </c>
      <c r="S38">
        <f>IF(P38&gt;2,2,P38)</f>
        <v>1</v>
      </c>
      <c r="T38" s="36">
        <f>R38+S38</f>
        <v>1</v>
      </c>
      <c r="U38" s="27">
        <f>IFERROR(LARGE($J38:$N38,1),0)</f>
        <v>0</v>
      </c>
      <c r="V38" s="27">
        <f>IFERROR(LARGE($J38:$N38,2),0)</f>
        <v>0</v>
      </c>
      <c r="W38" s="28">
        <f>IFERROR(LARGE($D38:$I38,1),0)</f>
        <v>160</v>
      </c>
      <c r="X38" s="28">
        <f>IFERROR(LARGE($D38:$I38,2),0)</f>
        <v>0</v>
      </c>
      <c r="Y38">
        <f>SUM(U38:X38)</f>
        <v>160</v>
      </c>
      <c r="Z38" s="4">
        <f t="shared" si="2"/>
        <v>0</v>
      </c>
    </row>
    <row r="39" spans="1:26">
      <c r="A39" s="29">
        <f t="shared" si="3"/>
        <v>37</v>
      </c>
      <c r="B39" s="22" t="s">
        <v>306</v>
      </c>
      <c r="C39" s="29">
        <v>160</v>
      </c>
      <c r="G39" s="33"/>
      <c r="H39" s="33"/>
      <c r="I39" s="38"/>
      <c r="K39" s="33">
        <v>160</v>
      </c>
      <c r="L39" s="33"/>
      <c r="N39" s="38"/>
      <c r="O39">
        <f>COUNT(J39,K39,L39,M39,N39)</f>
        <v>1</v>
      </c>
      <c r="P39">
        <f>COUNT(D39,E39,F39,G39,H39,I39)</f>
        <v>0</v>
      </c>
      <c r="Q39">
        <f>O39+P39</f>
        <v>1</v>
      </c>
      <c r="R39">
        <f>IF(O39&gt;2,2,O39)</f>
        <v>1</v>
      </c>
      <c r="S39">
        <f>IF(P39&gt;2,2,P39)</f>
        <v>0</v>
      </c>
      <c r="T39" s="36">
        <f>R39+S39</f>
        <v>1</v>
      </c>
      <c r="U39" s="27">
        <f>IFERROR(LARGE($J39:$N39,1),0)</f>
        <v>160</v>
      </c>
      <c r="V39" s="27">
        <f>IFERROR(LARGE($J39:$N39,2),0)</f>
        <v>0</v>
      </c>
      <c r="W39" s="28">
        <f>IFERROR(LARGE($D39:$I39,1),0)</f>
        <v>0</v>
      </c>
      <c r="X39" s="28">
        <f>IFERROR(LARGE($D39:$I39,2),0)</f>
        <v>0</v>
      </c>
      <c r="Y39">
        <f>SUM(U39:X39)</f>
        <v>160</v>
      </c>
      <c r="Z39" s="4">
        <f t="shared" si="2"/>
        <v>0</v>
      </c>
    </row>
    <row r="40" spans="1:26">
      <c r="A40" s="29">
        <f t="shared" si="3"/>
        <v>37</v>
      </c>
      <c r="B40" s="29" t="s">
        <v>307</v>
      </c>
      <c r="C40" s="29">
        <v>160</v>
      </c>
      <c r="G40" s="33"/>
      <c r="H40" s="33"/>
      <c r="I40" s="38"/>
      <c r="K40" s="33"/>
      <c r="L40" s="33"/>
      <c r="N40" s="38"/>
      <c r="O40">
        <v>0</v>
      </c>
      <c r="P40">
        <v>1</v>
      </c>
      <c r="Q40">
        <v>1</v>
      </c>
      <c r="R40">
        <v>0</v>
      </c>
      <c r="S40">
        <v>1</v>
      </c>
      <c r="T40" s="36">
        <v>1</v>
      </c>
      <c r="U40" s="27">
        <f>IFERROR(LARGE($J40:$N40,1),0)</f>
        <v>0</v>
      </c>
      <c r="V40" s="27">
        <f>IFERROR(LARGE($J40:$N40,2),0)</f>
        <v>0</v>
      </c>
      <c r="W40" s="28">
        <f>IFERROR(LARGE($D40:$I40,1),0)</f>
        <v>0</v>
      </c>
      <c r="X40" s="28">
        <f>IFERROR(LARGE($D40:$I40,2),0)</f>
        <v>0</v>
      </c>
      <c r="Y40">
        <v>160</v>
      </c>
      <c r="Z40" s="4">
        <f t="shared" si="2"/>
        <v>0</v>
      </c>
    </row>
    <row r="41" spans="1:26">
      <c r="A41" s="29">
        <f t="shared" si="3"/>
        <v>37</v>
      </c>
      <c r="B41" s="29" t="s">
        <v>308</v>
      </c>
      <c r="C41" s="29">
        <v>160</v>
      </c>
      <c r="D41" s="37">
        <v>160</v>
      </c>
      <c r="G41" s="33"/>
      <c r="H41" s="33"/>
      <c r="I41" s="38"/>
      <c r="K41" s="33"/>
      <c r="L41" s="33"/>
      <c r="N41" s="38"/>
      <c r="O41">
        <f>COUNT(J41,K41,L41,M41,N41)</f>
        <v>0</v>
      </c>
      <c r="P41">
        <f>COUNT(D41,E41,F41,G41,H41,I41)</f>
        <v>1</v>
      </c>
      <c r="Q41">
        <f>O41+P41</f>
        <v>1</v>
      </c>
      <c r="R41">
        <f>IF(O41&gt;2,2,O41)</f>
        <v>0</v>
      </c>
      <c r="S41">
        <f>IF(P41&gt;2,2,P41)</f>
        <v>1</v>
      </c>
      <c r="T41" s="36">
        <f>R41+S41</f>
        <v>1</v>
      </c>
      <c r="U41" s="27">
        <f>IFERROR(LARGE($J41:$N41,1),0)</f>
        <v>0</v>
      </c>
      <c r="V41" s="27">
        <f>IFERROR(LARGE($J41:$N41,2),0)</f>
        <v>0</v>
      </c>
      <c r="W41" s="28">
        <f>IFERROR(LARGE($D41:$I41,1),0)</f>
        <v>160</v>
      </c>
      <c r="X41" s="28">
        <f>IFERROR(LARGE($D41:$I41,2),0)</f>
        <v>0</v>
      </c>
      <c r="Y41">
        <f>SUM(U41:X41)</f>
        <v>160</v>
      </c>
      <c r="Z41" s="4">
        <f t="shared" si="2"/>
        <v>0</v>
      </c>
    </row>
    <row r="42" spans="1:26">
      <c r="A42" s="29">
        <f t="shared" si="3"/>
        <v>37</v>
      </c>
      <c r="B42" s="22" t="s">
        <v>309</v>
      </c>
      <c r="C42" s="29">
        <v>160</v>
      </c>
      <c r="G42" s="33"/>
      <c r="H42" s="33"/>
      <c r="I42" s="38"/>
      <c r="J42" s="37">
        <v>160</v>
      </c>
      <c r="K42" s="33"/>
      <c r="L42" s="33"/>
      <c r="N42" s="38"/>
      <c r="O42">
        <f>COUNT(J42,K42,L42,M42,N42)</f>
        <v>1</v>
      </c>
      <c r="P42">
        <f>COUNT(D42,E42,F42,G42,H42,I42)</f>
        <v>0</v>
      </c>
      <c r="Q42">
        <f>O42+P42</f>
        <v>1</v>
      </c>
      <c r="R42">
        <f>IF(O42&gt;2,2,O42)</f>
        <v>1</v>
      </c>
      <c r="S42">
        <f>IF(P42&gt;2,2,P42)</f>
        <v>0</v>
      </c>
      <c r="T42" s="36">
        <f>R42+S42</f>
        <v>1</v>
      </c>
      <c r="U42" s="27">
        <f>IFERROR(LARGE($J42:$N42,1),0)</f>
        <v>160</v>
      </c>
      <c r="V42" s="27">
        <f>IFERROR(LARGE($J42:$N42,2),0)</f>
        <v>0</v>
      </c>
      <c r="W42" s="28">
        <f>IFERROR(LARGE($D42:$I42,1),0)</f>
        <v>0</v>
      </c>
      <c r="X42" s="28">
        <f>IFERROR(LARGE($D42:$I42,2),0)</f>
        <v>0</v>
      </c>
      <c r="Y42">
        <f>SUM(U42:X42)</f>
        <v>160</v>
      </c>
      <c r="Z42" s="4">
        <f t="shared" si="2"/>
        <v>0</v>
      </c>
    </row>
    <row r="43" spans="1:26">
      <c r="A43" s="29">
        <f t="shared" si="3"/>
        <v>42</v>
      </c>
      <c r="B43" s="22" t="s">
        <v>310</v>
      </c>
      <c r="C43" s="22">
        <v>120</v>
      </c>
      <c r="D43" s="42"/>
      <c r="E43" s="25"/>
      <c r="G43" s="25"/>
      <c r="H43" s="25"/>
      <c r="I43" s="50"/>
      <c r="J43" s="42"/>
      <c r="K43" s="25"/>
      <c r="L43" s="43"/>
      <c r="M43" s="25">
        <v>40</v>
      </c>
      <c r="N43" s="50">
        <v>80</v>
      </c>
      <c r="O43">
        <f>COUNT(J43,K43,L43,M43,N43)</f>
        <v>2</v>
      </c>
      <c r="P43" s="4">
        <f>COUNT(D43,E43,F43,G43,H43,I43)</f>
        <v>0</v>
      </c>
      <c r="Q43" s="4">
        <f>O43+P43</f>
        <v>2</v>
      </c>
      <c r="R43" s="4">
        <f>IF(O43&gt;2,2,O43)</f>
        <v>2</v>
      </c>
      <c r="S43" s="4">
        <f>IF(P43&gt;2,2,P43)</f>
        <v>0</v>
      </c>
      <c r="T43" s="39">
        <f>R43+S43</f>
        <v>2</v>
      </c>
      <c r="U43" s="27">
        <f>IFERROR(LARGE($J43:$N43,1),0)</f>
        <v>80</v>
      </c>
      <c r="V43" s="27">
        <f>IFERROR(LARGE($J43:$N43,2),0)</f>
        <v>40</v>
      </c>
      <c r="W43" s="28">
        <f>IFERROR(LARGE($D43:$I43,1),0)</f>
        <v>0</v>
      </c>
      <c r="X43" s="28">
        <f>IFERROR(LARGE($D43:$I43,2),0)</f>
        <v>0</v>
      </c>
      <c r="Y43">
        <f>SUM(U43:X43)</f>
        <v>120</v>
      </c>
      <c r="Z43" s="4">
        <f t="shared" si="2"/>
        <v>0</v>
      </c>
    </row>
    <row r="44" spans="1:26">
      <c r="A44" s="29">
        <f t="shared" si="3"/>
        <v>43</v>
      </c>
      <c r="B44" s="29" t="s">
        <v>311</v>
      </c>
      <c r="C44" s="29">
        <v>100</v>
      </c>
      <c r="F44" s="25">
        <v>100</v>
      </c>
      <c r="G44" s="33"/>
      <c r="H44" s="33"/>
      <c r="I44" s="38"/>
      <c r="K44" s="33"/>
      <c r="L44" s="33"/>
      <c r="N44" s="38"/>
      <c r="O44">
        <f>COUNT(J44,K44,L44,M44,N44)</f>
        <v>0</v>
      </c>
      <c r="P44">
        <f>COUNT(D44,E44,F44,G44,H44,I44)</f>
        <v>1</v>
      </c>
      <c r="Q44">
        <f>O44+P44</f>
        <v>1</v>
      </c>
      <c r="R44">
        <f>IF(O44&gt;2,2,O44)</f>
        <v>0</v>
      </c>
      <c r="S44">
        <f>IF(P44&gt;2,2,P44)</f>
        <v>1</v>
      </c>
      <c r="T44" s="36">
        <f>R44+S44</f>
        <v>1</v>
      </c>
      <c r="U44" s="27">
        <f>IFERROR(LARGE($J44:$N44,1),0)</f>
        <v>0</v>
      </c>
      <c r="V44" s="27">
        <f>IFERROR(LARGE($J44:$N44,2),0)</f>
        <v>0</v>
      </c>
      <c r="W44" s="28">
        <f>IFERROR(LARGE($D44:$I44,1),0)</f>
        <v>100</v>
      </c>
      <c r="X44" s="28">
        <f>IFERROR(LARGE($D44:$I44,2),0)</f>
        <v>0</v>
      </c>
      <c r="Y44">
        <f>SUM(U44:X44)</f>
        <v>100</v>
      </c>
      <c r="Z44" s="4">
        <f t="shared" si="2"/>
        <v>0</v>
      </c>
    </row>
    <row r="45" spans="1:26">
      <c r="A45" s="29">
        <f t="shared" si="3"/>
        <v>43</v>
      </c>
      <c r="B45" s="29" t="s">
        <v>312</v>
      </c>
      <c r="C45" s="29">
        <v>100</v>
      </c>
      <c r="F45" s="33">
        <v>100</v>
      </c>
      <c r="G45" s="33"/>
      <c r="H45" s="33"/>
      <c r="I45" s="38"/>
      <c r="K45" s="33"/>
      <c r="L45" s="33"/>
      <c r="N45" s="38"/>
      <c r="O45">
        <f>COUNT(J45,K45,L45,M45,N45)</f>
        <v>0</v>
      </c>
      <c r="P45">
        <f>COUNT(D45,E45,F45,G45,H45,I45)</f>
        <v>1</v>
      </c>
      <c r="Q45">
        <f>O45+P45</f>
        <v>1</v>
      </c>
      <c r="R45">
        <f>IF(O45&gt;2,2,O45)</f>
        <v>0</v>
      </c>
      <c r="S45">
        <f>IF(P45&gt;2,2,P45)</f>
        <v>1</v>
      </c>
      <c r="T45" s="36">
        <f>R45+S45</f>
        <v>1</v>
      </c>
      <c r="U45" s="27">
        <f>IFERROR(LARGE($J45:$N45,1),0)</f>
        <v>0</v>
      </c>
      <c r="V45" s="27">
        <f>IFERROR(LARGE($J45:$N45,2),0)</f>
        <v>0</v>
      </c>
      <c r="W45" s="28">
        <f>IFERROR(LARGE($D45:$I45,1),0)</f>
        <v>100</v>
      </c>
      <c r="X45" s="28">
        <f>IFERROR(LARGE($D45:$I45,2),0)</f>
        <v>0</v>
      </c>
      <c r="Y45">
        <f>SUM(U45:X45)</f>
        <v>100</v>
      </c>
      <c r="Z45">
        <f t="shared" si="2"/>
        <v>0</v>
      </c>
    </row>
    <row r="46" spans="1:26">
      <c r="A46" s="29">
        <f t="shared" si="3"/>
        <v>43</v>
      </c>
      <c r="B46" s="22" t="s">
        <v>313</v>
      </c>
      <c r="C46" s="29">
        <v>100</v>
      </c>
      <c r="F46" s="25">
        <v>100</v>
      </c>
      <c r="G46" s="33"/>
      <c r="H46" s="33"/>
      <c r="I46" s="38"/>
      <c r="K46" s="33"/>
      <c r="L46" s="33"/>
      <c r="N46" s="38"/>
      <c r="O46">
        <f>COUNT(J46,K46,L46,M46,N46)</f>
        <v>0</v>
      </c>
      <c r="P46">
        <f>COUNT(D46,E46,F46,G46,H46,I46)</f>
        <v>1</v>
      </c>
      <c r="Q46">
        <f>O46+P46</f>
        <v>1</v>
      </c>
      <c r="R46">
        <f>IF(O46&gt;2,2,O46)</f>
        <v>0</v>
      </c>
      <c r="S46">
        <f>IF(P46&gt;2,2,P46)</f>
        <v>1</v>
      </c>
      <c r="T46" s="36">
        <f>R46+S46</f>
        <v>1</v>
      </c>
      <c r="U46" s="27">
        <f>IFERROR(LARGE($J46:$N46,1),0)</f>
        <v>0</v>
      </c>
      <c r="V46" s="27">
        <f>IFERROR(LARGE($J46:$N46,2),0)</f>
        <v>0</v>
      </c>
      <c r="W46" s="28">
        <f>IFERROR(LARGE($D46:$I46,1),0)</f>
        <v>100</v>
      </c>
      <c r="X46" s="28">
        <f>IFERROR(LARGE($D46:$I46,2),0)</f>
        <v>0</v>
      </c>
      <c r="Y46">
        <f>SUM(U46:X46)</f>
        <v>100</v>
      </c>
      <c r="Z46" s="4">
        <f t="shared" si="2"/>
        <v>0</v>
      </c>
    </row>
    <row r="47" spans="1:26">
      <c r="A47" s="29">
        <f t="shared" si="3"/>
        <v>43</v>
      </c>
      <c r="B47" s="22" t="s">
        <v>314</v>
      </c>
      <c r="C47" s="29">
        <v>100</v>
      </c>
      <c r="F47" s="25">
        <v>100</v>
      </c>
      <c r="G47" s="33" t="s">
        <v>43</v>
      </c>
      <c r="H47" s="33"/>
      <c r="I47" s="38"/>
      <c r="K47" s="33"/>
      <c r="L47" s="33"/>
      <c r="N47" s="38"/>
      <c r="O47">
        <f>COUNT(J47,K47,L47,M47,N47)</f>
        <v>0</v>
      </c>
      <c r="P47">
        <f>COUNT(D47,E47,F47,G47,H47,I47)</f>
        <v>1</v>
      </c>
      <c r="Q47">
        <f>O47+P47</f>
        <v>1</v>
      </c>
      <c r="R47">
        <f>IF(O47&gt;2,2,O47)</f>
        <v>0</v>
      </c>
      <c r="S47">
        <f>IF(P47&gt;2,2,P47)</f>
        <v>1</v>
      </c>
      <c r="T47" s="36">
        <f>R47+S47</f>
        <v>1</v>
      </c>
      <c r="U47" s="27">
        <f>IFERROR(LARGE($J47:$N47,1),0)</f>
        <v>0</v>
      </c>
      <c r="V47" s="27">
        <f>IFERROR(LARGE($J47:$N47,2),0)</f>
        <v>0</v>
      </c>
      <c r="W47" s="28">
        <f>IFERROR(LARGE($D47:$I47,1),0)</f>
        <v>100</v>
      </c>
      <c r="X47" s="28">
        <f>IFERROR(LARGE($D47:$I47,2),0)</f>
        <v>0</v>
      </c>
      <c r="Y47">
        <f>SUM(U47:X47)</f>
        <v>100</v>
      </c>
      <c r="Z47" s="4">
        <f t="shared" si="2"/>
        <v>0</v>
      </c>
    </row>
    <row r="48" spans="1:26">
      <c r="A48" s="29">
        <f t="shared" si="3"/>
        <v>47</v>
      </c>
      <c r="B48" s="29" t="s">
        <v>315</v>
      </c>
      <c r="C48" s="29">
        <v>80</v>
      </c>
      <c r="D48" s="37">
        <v>80</v>
      </c>
      <c r="G48" s="33"/>
      <c r="H48" s="33"/>
      <c r="I48" s="38"/>
      <c r="K48" s="33"/>
      <c r="L48" s="33"/>
      <c r="N48" s="38"/>
      <c r="O48">
        <f>COUNT(J48,K48,L48,M48,N48)</f>
        <v>0</v>
      </c>
      <c r="P48">
        <f>COUNT(D48,E48,F48,G48,H48,I48)</f>
        <v>1</v>
      </c>
      <c r="Q48">
        <f>O48+P48</f>
        <v>1</v>
      </c>
      <c r="R48">
        <f>IF(O48&gt;2,2,O48)</f>
        <v>0</v>
      </c>
      <c r="S48">
        <f>IF(P48&gt;2,2,P48)</f>
        <v>1</v>
      </c>
      <c r="T48" s="36">
        <f>R48+S48</f>
        <v>1</v>
      </c>
      <c r="U48" s="27">
        <f>IFERROR(LARGE($J48:$N48,1),0)</f>
        <v>0</v>
      </c>
      <c r="V48" s="27">
        <f>IFERROR(LARGE($J48:$N48,2),0)</f>
        <v>0</v>
      </c>
      <c r="W48" s="28">
        <f>IFERROR(LARGE($D48:$I48,1),0)</f>
        <v>80</v>
      </c>
      <c r="X48" s="28">
        <f>IFERROR(LARGE($D48:$I48,2),0)</f>
        <v>0</v>
      </c>
      <c r="Y48">
        <f>SUM(U48:X48)</f>
        <v>80</v>
      </c>
      <c r="Z48" s="4">
        <f t="shared" si="2"/>
        <v>0</v>
      </c>
    </row>
    <row r="49" spans="1:26">
      <c r="A49" s="29">
        <f t="shared" si="3"/>
        <v>47</v>
      </c>
      <c r="B49" s="29" t="s">
        <v>213</v>
      </c>
      <c r="C49" s="29">
        <v>80</v>
      </c>
      <c r="F49" s="33"/>
      <c r="G49" s="33"/>
      <c r="H49" s="33"/>
      <c r="I49" s="38">
        <v>80</v>
      </c>
      <c r="K49" s="33"/>
      <c r="L49" s="33"/>
      <c r="N49" s="38"/>
      <c r="O49">
        <f>COUNT(J49,K49,L49,M49,N49)</f>
        <v>0</v>
      </c>
      <c r="P49">
        <f>COUNT(D49,E49,F49,G49,H49,I49)</f>
        <v>1</v>
      </c>
      <c r="Q49">
        <f>O49+P49</f>
        <v>1</v>
      </c>
      <c r="R49">
        <f>IF(O49&gt;2,2,O49)</f>
        <v>0</v>
      </c>
      <c r="S49">
        <f>IF(P49&gt;2,2,P49)</f>
        <v>1</v>
      </c>
      <c r="T49" s="36">
        <f>R49+S49</f>
        <v>1</v>
      </c>
      <c r="U49" s="27">
        <f>IFERROR(LARGE($J49:$N49,1),0)</f>
        <v>0</v>
      </c>
      <c r="V49" s="27">
        <f>IFERROR(LARGE($J49:$N49,2),0)</f>
        <v>0</v>
      </c>
      <c r="W49" s="28">
        <f>IFERROR(LARGE($D49:$I49,1),0)</f>
        <v>80</v>
      </c>
      <c r="X49" s="28">
        <f>IFERROR(LARGE($D49:$I49,2),0)</f>
        <v>0</v>
      </c>
      <c r="Y49">
        <f>SUM(U49:X49)</f>
        <v>80</v>
      </c>
      <c r="Z49" s="4">
        <f t="shared" si="2"/>
        <v>0</v>
      </c>
    </row>
    <row r="50" spans="1:26">
      <c r="A50" s="29">
        <f t="shared" si="3"/>
        <v>47</v>
      </c>
      <c r="B50" s="22" t="s">
        <v>316</v>
      </c>
      <c r="C50" s="29">
        <v>80</v>
      </c>
      <c r="G50" s="33"/>
      <c r="H50" s="33"/>
      <c r="I50" s="38"/>
      <c r="K50" s="33"/>
      <c r="L50" s="33"/>
      <c r="N50" s="38">
        <v>80</v>
      </c>
      <c r="O50">
        <f>COUNT(J50,K50,L50,M50,N50)</f>
        <v>1</v>
      </c>
      <c r="P50">
        <f>COUNT(D50,E50,F50,G50,H50,I50)</f>
        <v>0</v>
      </c>
      <c r="Q50">
        <f>O50+P50</f>
        <v>1</v>
      </c>
      <c r="R50">
        <f>IF(O50&gt;2,2,O50)</f>
        <v>1</v>
      </c>
      <c r="S50">
        <f>IF(P50&gt;2,2,P50)</f>
        <v>0</v>
      </c>
      <c r="T50" s="36">
        <f>R50+S50</f>
        <v>1</v>
      </c>
      <c r="U50" s="27">
        <f>IFERROR(LARGE($J50:$N50,1),0)</f>
        <v>80</v>
      </c>
      <c r="V50" s="27">
        <f>IFERROR(LARGE($J50:$N50,2),0)</f>
        <v>0</v>
      </c>
      <c r="W50" s="28">
        <f>IFERROR(LARGE($D50:$I50,1),0)</f>
        <v>0</v>
      </c>
      <c r="X50" s="28">
        <f>IFERROR(LARGE($D50:$I50,2),0)</f>
        <v>0</v>
      </c>
      <c r="Y50">
        <f>SUM(U50:X50)</f>
        <v>80</v>
      </c>
      <c r="Z50" s="4">
        <f t="shared" si="2"/>
        <v>0</v>
      </c>
    </row>
    <row r="51" spans="1:26">
      <c r="A51" s="29">
        <f t="shared" si="3"/>
        <v>47</v>
      </c>
      <c r="B51" s="22" t="s">
        <v>317</v>
      </c>
      <c r="C51" s="22">
        <v>80</v>
      </c>
      <c r="G51" s="33"/>
      <c r="H51" s="33"/>
      <c r="I51" s="38"/>
      <c r="J51" s="37">
        <v>80</v>
      </c>
      <c r="K51" s="33"/>
      <c r="L51" s="33"/>
      <c r="N51" s="38"/>
      <c r="O51">
        <f>COUNT(J51,K51,L51,M51,N51)</f>
        <v>1</v>
      </c>
      <c r="P51">
        <f>COUNT(D51,E51,F51,G51,H51,I51)</f>
        <v>0</v>
      </c>
      <c r="Q51">
        <f>O51+P51</f>
        <v>1</v>
      </c>
      <c r="R51">
        <f>IF(O51&gt;2,2,O51)</f>
        <v>1</v>
      </c>
      <c r="S51">
        <f>IF(P51&gt;2,2,P51)</f>
        <v>0</v>
      </c>
      <c r="T51" s="36">
        <f>R51+S51</f>
        <v>1</v>
      </c>
      <c r="U51" s="27">
        <f>IFERROR(LARGE($J51:$N51,1),0)</f>
        <v>80</v>
      </c>
      <c r="V51" s="27">
        <f>IFERROR(LARGE($J51:$N51,2),0)</f>
        <v>0</v>
      </c>
      <c r="W51" s="28">
        <f>IFERROR(LARGE($D51:$I51,1),0)</f>
        <v>0</v>
      </c>
      <c r="X51" s="28">
        <f>IFERROR(LARGE($D51:$I51,2),0)</f>
        <v>0</v>
      </c>
      <c r="Y51">
        <f>SUM(U51:X51)</f>
        <v>80</v>
      </c>
      <c r="Z51" s="4">
        <f t="shared" si="2"/>
        <v>0</v>
      </c>
    </row>
    <row r="52" spans="1:26">
      <c r="A52" s="29">
        <f t="shared" si="3"/>
        <v>47</v>
      </c>
      <c r="B52" s="22" t="s">
        <v>318</v>
      </c>
      <c r="C52" s="29">
        <v>80</v>
      </c>
      <c r="D52" s="37">
        <v>80</v>
      </c>
      <c r="G52" s="33"/>
      <c r="H52" s="33"/>
      <c r="I52" s="38"/>
      <c r="K52" s="33"/>
      <c r="L52" s="33"/>
      <c r="N52" s="38"/>
      <c r="O52">
        <f>COUNT(J52,K52,L52,M52,N52)</f>
        <v>0</v>
      </c>
      <c r="P52">
        <f>COUNT(D52,E52,F52,G52,H52,I52)</f>
        <v>1</v>
      </c>
      <c r="Q52">
        <f>O52+P52</f>
        <v>1</v>
      </c>
      <c r="R52">
        <f>IF(O52&gt;2,2,O52)</f>
        <v>0</v>
      </c>
      <c r="S52">
        <f>IF(P52&gt;2,2,P52)</f>
        <v>1</v>
      </c>
      <c r="T52" s="36">
        <f>R52+S52</f>
        <v>1</v>
      </c>
      <c r="U52" s="27">
        <f>IFERROR(LARGE($J52:$N52,1),0)</f>
        <v>0</v>
      </c>
      <c r="V52" s="27">
        <f>IFERROR(LARGE($J52:$N52,2),0)</f>
        <v>0</v>
      </c>
      <c r="W52" s="28">
        <f>IFERROR(LARGE($D52:$I52,1),0)</f>
        <v>80</v>
      </c>
      <c r="X52" s="28">
        <f>IFERROR(LARGE($D52:$I52,2),0)</f>
        <v>0</v>
      </c>
      <c r="Y52">
        <f>SUM(U52:X52)</f>
        <v>80</v>
      </c>
      <c r="Z52" s="4">
        <f t="shared" si="2"/>
        <v>0</v>
      </c>
    </row>
    <row r="53" spans="1:26">
      <c r="A53" s="29">
        <f t="shared" si="3"/>
        <v>52</v>
      </c>
      <c r="B53" s="22" t="s">
        <v>320</v>
      </c>
      <c r="C53" s="22">
        <v>50</v>
      </c>
      <c r="D53" s="42"/>
      <c r="E53" s="25"/>
      <c r="G53" s="4"/>
      <c r="H53" s="25">
        <v>50</v>
      </c>
      <c r="I53" s="56"/>
      <c r="J53" s="42"/>
      <c r="K53" s="4"/>
      <c r="L53" s="25"/>
      <c r="M53" s="25"/>
      <c r="N53" s="50"/>
      <c r="O53">
        <f>COUNT(J53,K53,L53,M53,N53)</f>
        <v>0</v>
      </c>
      <c r="P53" s="4">
        <f>COUNT(D53,E53,F53,G53,H53,I53)</f>
        <v>1</v>
      </c>
      <c r="Q53" s="4">
        <f>O53+P53</f>
        <v>1</v>
      </c>
      <c r="R53" s="4">
        <f>IF(O53&gt;2,2,O53)</f>
        <v>0</v>
      </c>
      <c r="S53" s="4">
        <f>IF(P53&gt;2,2,P53)</f>
        <v>1</v>
      </c>
      <c r="T53" s="39">
        <f>R53+S53</f>
        <v>1</v>
      </c>
      <c r="U53" s="27">
        <f>IFERROR(LARGE($J53:$N53,1),0)</f>
        <v>0</v>
      </c>
      <c r="V53" s="27">
        <f>IFERROR(LARGE($J53:$N53,2),0)</f>
        <v>0</v>
      </c>
      <c r="W53" s="28">
        <f>IFERROR(LARGE($D53:$I53,1),0)</f>
        <v>50</v>
      </c>
      <c r="X53" s="28">
        <f>IFERROR(LARGE($D53:$I53,2),0)</f>
        <v>0</v>
      </c>
      <c r="Y53">
        <f>SUM(U53:X53)</f>
        <v>50</v>
      </c>
      <c r="Z53" s="4">
        <f t="shared" si="2"/>
        <v>0</v>
      </c>
    </row>
    <row r="54" spans="1:26">
      <c r="A54" s="29">
        <f t="shared" si="3"/>
        <v>52</v>
      </c>
      <c r="B54" s="29" t="s">
        <v>321</v>
      </c>
      <c r="C54" s="29">
        <v>50</v>
      </c>
      <c r="F54" s="25">
        <v>50</v>
      </c>
      <c r="G54" s="33"/>
      <c r="H54" s="33"/>
      <c r="I54" s="38"/>
      <c r="K54" s="33"/>
      <c r="L54" s="33"/>
      <c r="N54" s="38"/>
      <c r="O54">
        <f>COUNT(J54,K54,L54,M54,N54)</f>
        <v>0</v>
      </c>
      <c r="P54">
        <f>COUNT(D54,E54,F54,G54,H54,I54)</f>
        <v>1</v>
      </c>
      <c r="Q54">
        <f>O54+P54</f>
        <v>1</v>
      </c>
      <c r="R54">
        <f>IF(O54&gt;2,2,O54)</f>
        <v>0</v>
      </c>
      <c r="S54">
        <f>IF(P54&gt;2,2,P54)</f>
        <v>1</v>
      </c>
      <c r="T54" s="36">
        <f>R54+S54</f>
        <v>1</v>
      </c>
      <c r="U54" s="27">
        <f>IFERROR(LARGE($J54:$N54,1),0)</f>
        <v>0</v>
      </c>
      <c r="V54" s="27">
        <f>IFERROR(LARGE($J54:$N54,2),0)</f>
        <v>0</v>
      </c>
      <c r="W54" s="28">
        <f>IFERROR(LARGE($D54:$I54,1),0)</f>
        <v>50</v>
      </c>
      <c r="X54" s="28">
        <f>IFERROR(LARGE($D54:$I54,2),0)</f>
        <v>0</v>
      </c>
      <c r="Y54">
        <f>SUM(U54:X54)</f>
        <v>50</v>
      </c>
      <c r="Z54" s="4">
        <f t="shared" si="2"/>
        <v>0</v>
      </c>
    </row>
    <row r="55" spans="1:26">
      <c r="A55" s="29">
        <f t="shared" si="3"/>
        <v>54</v>
      </c>
      <c r="B55" s="29" t="s">
        <v>304</v>
      </c>
      <c r="C55" s="29">
        <v>0</v>
      </c>
      <c r="G55" s="33"/>
      <c r="H55" s="33"/>
      <c r="I55" s="38"/>
      <c r="K55" s="33"/>
      <c r="L55" s="33"/>
      <c r="N55" s="38"/>
      <c r="O55">
        <f>COUNT(J55,K55,L55,M55,N55)</f>
        <v>0</v>
      </c>
      <c r="P55">
        <f>COUNT(D55,E55,F55,G55,H55,I55)</f>
        <v>0</v>
      </c>
      <c r="Q55">
        <f>O55+P55</f>
        <v>0</v>
      </c>
      <c r="R55">
        <f>IF(O55&gt;2,2,O55)</f>
        <v>0</v>
      </c>
      <c r="S55">
        <f>IF(P55&gt;2,2,P55)</f>
        <v>0</v>
      </c>
      <c r="T55" s="36">
        <f>R55+S55</f>
        <v>0</v>
      </c>
      <c r="U55" s="27">
        <f>IFERROR(LARGE($J55:$N55,1),0)</f>
        <v>0</v>
      </c>
      <c r="V55" s="27">
        <f>IFERROR(LARGE($J55:$N55,2),0)</f>
        <v>0</v>
      </c>
      <c r="W55" s="28">
        <f>IFERROR(LARGE($D55:$I55,1),0)</f>
        <v>0</v>
      </c>
      <c r="X55" s="28">
        <f>IFERROR(LARGE($D55:$I55,2),0)</f>
        <v>0</v>
      </c>
      <c r="Y55">
        <f>SUM(U55:X55)</f>
        <v>0</v>
      </c>
      <c r="Z55" s="4">
        <f t="shared" si="2"/>
        <v>0</v>
      </c>
    </row>
    <row r="56" spans="1:26">
      <c r="A56" s="29">
        <f t="shared" si="3"/>
        <v>54</v>
      </c>
      <c r="B56" s="29" t="s">
        <v>319</v>
      </c>
      <c r="C56" s="29">
        <v>0</v>
      </c>
      <c r="F56" s="33"/>
      <c r="G56" s="33"/>
      <c r="H56" s="33"/>
      <c r="I56" s="38"/>
      <c r="K56" s="33"/>
      <c r="L56" s="33"/>
      <c r="N56" s="38"/>
      <c r="O56">
        <f>COUNT(J56,K56,L56,M56,N56)</f>
        <v>0</v>
      </c>
      <c r="P56">
        <f>COUNT(D56,E56,F56,G56,H56,I56)</f>
        <v>0</v>
      </c>
      <c r="Q56">
        <f>O56+P56</f>
        <v>0</v>
      </c>
      <c r="R56">
        <f>IF(O56&gt;2,2,O56)</f>
        <v>0</v>
      </c>
      <c r="S56">
        <f>IF(P56&gt;2,2,P56)</f>
        <v>0</v>
      </c>
      <c r="T56" s="36">
        <f>R56+S56</f>
        <v>0</v>
      </c>
      <c r="U56" s="27">
        <f>IFERROR(LARGE($J56:$N56,1),0)</f>
        <v>0</v>
      </c>
      <c r="V56" s="27">
        <f>IFERROR(LARGE($J56:$N56,2),0)</f>
        <v>0</v>
      </c>
      <c r="W56" s="28">
        <f>IFERROR(LARGE($D56:$I56,1),0)</f>
        <v>0</v>
      </c>
      <c r="X56" s="28">
        <f>IFERROR(LARGE($D56:$I56,2),0)</f>
        <v>0</v>
      </c>
      <c r="Y56">
        <f>SUM(U56:X56)</f>
        <v>0</v>
      </c>
      <c r="Z56" s="4">
        <f t="shared" si="2"/>
        <v>0</v>
      </c>
    </row>
    <row r="57" spans="1:26">
      <c r="A57" s="29">
        <f t="shared" si="3"/>
        <v>54</v>
      </c>
      <c r="B57" s="29" t="s">
        <v>323</v>
      </c>
      <c r="C57" s="29">
        <v>0</v>
      </c>
      <c r="G57" s="33"/>
      <c r="H57" s="33"/>
      <c r="I57" s="38"/>
      <c r="K57" s="33"/>
      <c r="L57" s="33"/>
      <c r="N57" s="38"/>
      <c r="O57">
        <f>COUNT(J57,K57,L57,M57,N57)</f>
        <v>0</v>
      </c>
      <c r="P57">
        <f>COUNT(D57,E57,F57,G57,H57,I57)</f>
        <v>0</v>
      </c>
      <c r="Q57">
        <f>O57+P57</f>
        <v>0</v>
      </c>
      <c r="R57">
        <f>IF(O57&gt;2,2,O57)</f>
        <v>0</v>
      </c>
      <c r="S57">
        <f>IF(P57&gt;2,2,P57)</f>
        <v>0</v>
      </c>
      <c r="T57" s="36">
        <f>R57+S57</f>
        <v>0</v>
      </c>
      <c r="U57" s="27">
        <f>IFERROR(LARGE($J57:$N57,1),0)</f>
        <v>0</v>
      </c>
      <c r="V57" s="27">
        <f>IFERROR(LARGE($J57:$N57,2),0)</f>
        <v>0</v>
      </c>
      <c r="W57" s="28">
        <f>IFERROR(LARGE($D57:$I57,1),0)</f>
        <v>0</v>
      </c>
      <c r="X57" s="28">
        <f>IFERROR(LARGE($D57:$I57,2),0)</f>
        <v>0</v>
      </c>
      <c r="Y57">
        <f>SUM(U57:X57)</f>
        <v>0</v>
      </c>
      <c r="Z57" s="4">
        <f t="shared" si="2"/>
        <v>0</v>
      </c>
    </row>
    <row r="58" spans="1:26">
      <c r="A58" s="29">
        <f t="shared" si="3"/>
        <v>54</v>
      </c>
      <c r="B58" s="29" t="s">
        <v>324</v>
      </c>
      <c r="C58" s="29">
        <v>0</v>
      </c>
      <c r="G58" s="33"/>
      <c r="H58" s="33"/>
      <c r="I58" s="38"/>
      <c r="K58" s="33"/>
      <c r="L58" s="33"/>
      <c r="N58" s="38"/>
      <c r="O58">
        <f>COUNT(J58,K58,L58,M58,N58)</f>
        <v>0</v>
      </c>
      <c r="P58">
        <f>COUNT(D58,E58,F58,G58,H58,I58)</f>
        <v>0</v>
      </c>
      <c r="Q58">
        <f>O58+P58</f>
        <v>0</v>
      </c>
      <c r="R58">
        <f>IF(O58&gt;2,2,O58)</f>
        <v>0</v>
      </c>
      <c r="S58">
        <f>IF(P58&gt;2,2,P58)</f>
        <v>0</v>
      </c>
      <c r="T58" s="36">
        <f>R58+S58</f>
        <v>0</v>
      </c>
      <c r="U58" s="27">
        <f>IFERROR(LARGE($J58:$N58,1),0)</f>
        <v>0</v>
      </c>
      <c r="V58" s="27">
        <f>IFERROR(LARGE($J58:$N58,2),0)</f>
        <v>0</v>
      </c>
      <c r="W58" s="28">
        <f>IFERROR(LARGE($D58:$I58,1),0)</f>
        <v>0</v>
      </c>
      <c r="X58" s="28">
        <f>IFERROR(LARGE($D58:$I58,2),0)</f>
        <v>0</v>
      </c>
      <c r="Y58">
        <f>SUM(U58:X58)</f>
        <v>0</v>
      </c>
      <c r="Z58" s="4">
        <f t="shared" si="2"/>
        <v>0</v>
      </c>
    </row>
    <row r="59" spans="1:26">
      <c r="A59" s="29">
        <f t="shared" si="3"/>
        <v>54</v>
      </c>
      <c r="B59" s="29" t="s">
        <v>325</v>
      </c>
      <c r="C59" s="29">
        <v>0</v>
      </c>
      <c r="G59" s="33"/>
      <c r="H59" s="33"/>
      <c r="I59" s="38"/>
      <c r="K59" s="33"/>
      <c r="L59" s="33"/>
      <c r="N59" s="38"/>
      <c r="O59">
        <f>COUNT(J59,K59,L59,M59,N59)</f>
        <v>0</v>
      </c>
      <c r="P59">
        <f>COUNT(D59,E59,F59,G59,H59,I59)</f>
        <v>0</v>
      </c>
      <c r="Q59">
        <f>O59+P59</f>
        <v>0</v>
      </c>
      <c r="R59">
        <f>IF(O59&gt;2,2,O59)</f>
        <v>0</v>
      </c>
      <c r="S59">
        <f>IF(P59&gt;2,2,P59)</f>
        <v>0</v>
      </c>
      <c r="T59" s="36">
        <f>R59+S59</f>
        <v>0</v>
      </c>
      <c r="U59" s="27">
        <f>IFERROR(LARGE($J59:$N59,1),0)</f>
        <v>0</v>
      </c>
      <c r="V59" s="27">
        <f>IFERROR(LARGE($J59:$N59,2),0)</f>
        <v>0</v>
      </c>
      <c r="W59" s="28">
        <f>IFERROR(LARGE($D59:$I59,1),0)</f>
        <v>0</v>
      </c>
      <c r="X59" s="28">
        <f>IFERROR(LARGE($D59:$I59,2),0)</f>
        <v>0</v>
      </c>
      <c r="Y59">
        <f>SUM(U59:X59)</f>
        <v>0</v>
      </c>
      <c r="Z59" s="4">
        <f t="shared" si="2"/>
        <v>0</v>
      </c>
    </row>
    <row r="60" spans="1:26">
      <c r="A60" s="29">
        <f t="shared" si="3"/>
        <v>54</v>
      </c>
      <c r="B60" s="22" t="s">
        <v>326</v>
      </c>
      <c r="C60" s="29">
        <v>0</v>
      </c>
      <c r="G60" s="33"/>
      <c r="H60" s="33"/>
      <c r="I60" s="38"/>
      <c r="K60" s="33"/>
      <c r="L60" s="33"/>
      <c r="N60" s="38"/>
      <c r="O60">
        <f>COUNT(J60,K60,L60,M60,N60)</f>
        <v>0</v>
      </c>
      <c r="P60">
        <f>COUNT(D60,E60,F60,G60,H60,I60)</f>
        <v>0</v>
      </c>
      <c r="Q60">
        <f>O60+P60</f>
        <v>0</v>
      </c>
      <c r="R60">
        <f>IF(O60&gt;2,2,O60)</f>
        <v>0</v>
      </c>
      <c r="S60">
        <f>IF(P60&gt;2,2,P60)</f>
        <v>0</v>
      </c>
      <c r="T60" s="36">
        <f>R60+S60</f>
        <v>0</v>
      </c>
      <c r="U60" s="27">
        <f>IFERROR(LARGE($J60:$N60,1),0)</f>
        <v>0</v>
      </c>
      <c r="V60" s="27">
        <f>IFERROR(LARGE($J60:$N60,2),0)</f>
        <v>0</v>
      </c>
      <c r="W60" s="28">
        <f>IFERROR(LARGE($D60:$I60,1),0)</f>
        <v>0</v>
      </c>
      <c r="X60" s="28">
        <f>IFERROR(LARGE($D60:$I60,2),0)</f>
        <v>0</v>
      </c>
      <c r="Y60">
        <f>SUM(U60:X60)</f>
        <v>0</v>
      </c>
      <c r="Z60" s="4">
        <f t="shared" si="2"/>
        <v>0</v>
      </c>
    </row>
    <row r="61" spans="1:26">
      <c r="A61" s="29">
        <f t="shared" si="3"/>
        <v>54</v>
      </c>
      <c r="B61" s="29" t="s">
        <v>327</v>
      </c>
      <c r="C61" s="29">
        <v>0</v>
      </c>
      <c r="G61" s="33"/>
      <c r="H61" s="33"/>
      <c r="I61" s="38"/>
      <c r="K61" s="33"/>
      <c r="L61" s="33"/>
      <c r="N61" s="38"/>
      <c r="O61">
        <f>COUNT(J61,K61,L61,M61,N61)</f>
        <v>0</v>
      </c>
      <c r="P61">
        <f>COUNT(D61,E61,F61,G61,H61,I61)</f>
        <v>0</v>
      </c>
      <c r="Q61">
        <f>O61+P61</f>
        <v>0</v>
      </c>
      <c r="R61">
        <f>IF(O61&gt;2,2,O61)</f>
        <v>0</v>
      </c>
      <c r="S61">
        <f>IF(P61&gt;2,2,P61)</f>
        <v>0</v>
      </c>
      <c r="T61" s="36">
        <f>R61+S61</f>
        <v>0</v>
      </c>
      <c r="U61" s="27">
        <f>IFERROR(LARGE($J61:$N61,1),0)</f>
        <v>0</v>
      </c>
      <c r="V61" s="27">
        <f>IFERROR(LARGE($J61:$N61,2),0)</f>
        <v>0</v>
      </c>
      <c r="W61" s="28">
        <f>IFERROR(LARGE($D61:$I61,1),0)</f>
        <v>0</v>
      </c>
      <c r="X61" s="28">
        <f>IFERROR(LARGE($D61:$I61,2),0)</f>
        <v>0</v>
      </c>
      <c r="Y61">
        <f>SUM(U61:X61)</f>
        <v>0</v>
      </c>
      <c r="Z61" s="4">
        <f t="shared" si="2"/>
        <v>0</v>
      </c>
    </row>
    <row r="62" spans="1:26">
      <c r="A62" s="29">
        <f t="shared" si="3"/>
        <v>54</v>
      </c>
      <c r="B62" s="22" t="s">
        <v>328</v>
      </c>
      <c r="C62" s="29">
        <v>0</v>
      </c>
      <c r="G62" s="33"/>
      <c r="H62" s="33"/>
      <c r="I62" s="38"/>
      <c r="K62" s="33"/>
      <c r="L62" s="33"/>
      <c r="N62" s="38"/>
      <c r="O62">
        <f>COUNT(J62,K62,L62,M62,N62)</f>
        <v>0</v>
      </c>
      <c r="P62">
        <f>COUNT(D62,E62,F62,G62,H62,I62)</f>
        <v>0</v>
      </c>
      <c r="Q62">
        <f>O62+P62</f>
        <v>0</v>
      </c>
      <c r="R62">
        <f>IF(O62&gt;2,2,O62)</f>
        <v>0</v>
      </c>
      <c r="S62">
        <f>IF(P62&gt;2,2,P62)</f>
        <v>0</v>
      </c>
      <c r="T62" s="36">
        <f>R62+S62</f>
        <v>0</v>
      </c>
      <c r="U62" s="27">
        <f>IFERROR(LARGE($J62:$N62,1),0)</f>
        <v>0</v>
      </c>
      <c r="V62" s="27">
        <f>IFERROR(LARGE($J62:$N62,2),0)</f>
        <v>0</v>
      </c>
      <c r="W62" s="28">
        <f>IFERROR(LARGE($D62:$I62,1),0)</f>
        <v>0</v>
      </c>
      <c r="X62" s="28">
        <f>IFERROR(LARGE($D62:$I62,2),0)</f>
        <v>0</v>
      </c>
      <c r="Y62">
        <f>SUM(U62:X62)</f>
        <v>0</v>
      </c>
      <c r="Z62" s="4">
        <f t="shared" si="2"/>
        <v>0</v>
      </c>
    </row>
    <row r="63" spans="1:26">
      <c r="A63" s="29">
        <f t="shared" si="3"/>
        <v>54</v>
      </c>
      <c r="B63" s="29" t="s">
        <v>329</v>
      </c>
      <c r="C63" s="29">
        <v>0</v>
      </c>
      <c r="G63" s="33"/>
      <c r="H63" s="33"/>
      <c r="I63" s="38"/>
      <c r="K63" s="33"/>
      <c r="L63" s="33"/>
      <c r="N63" s="38"/>
      <c r="O63">
        <f>COUNT(J63,K63,L63,M63,N63)</f>
        <v>0</v>
      </c>
      <c r="P63">
        <f>COUNT(D63,E63,F63,G63,H63,I63)</f>
        <v>0</v>
      </c>
      <c r="Q63">
        <f>O63+P63</f>
        <v>0</v>
      </c>
      <c r="R63">
        <f>IF(O63&gt;2,2,O63)</f>
        <v>0</v>
      </c>
      <c r="S63">
        <f>IF(P63&gt;2,2,P63)</f>
        <v>0</v>
      </c>
      <c r="T63" s="36">
        <f>R63+S63</f>
        <v>0</v>
      </c>
      <c r="U63" s="27">
        <f>IFERROR(LARGE($J63:$N63,1),0)</f>
        <v>0</v>
      </c>
      <c r="V63" s="27">
        <f>IFERROR(LARGE($J63:$N63,2),0)</f>
        <v>0</v>
      </c>
      <c r="W63" s="28">
        <f>IFERROR(LARGE($D63:$I63,1),0)</f>
        <v>0</v>
      </c>
      <c r="X63" s="28">
        <f>IFERROR(LARGE($D63:$I63,2),0)</f>
        <v>0</v>
      </c>
      <c r="Y63">
        <f>SUM(U63:X63)</f>
        <v>0</v>
      </c>
      <c r="Z63" s="4">
        <f t="shared" si="2"/>
        <v>0</v>
      </c>
    </row>
    <row r="64" spans="1:26">
      <c r="A64" s="29">
        <f t="shared" si="3"/>
        <v>54</v>
      </c>
      <c r="B64" s="29" t="s">
        <v>330</v>
      </c>
      <c r="C64" s="29">
        <v>0</v>
      </c>
      <c r="G64" s="33"/>
      <c r="H64" s="33"/>
      <c r="I64" s="38"/>
      <c r="K64" s="33"/>
      <c r="L64" s="33"/>
      <c r="N64" s="38"/>
      <c r="O64">
        <f>COUNT(J64,K64,L64,M64,N64)</f>
        <v>0</v>
      </c>
      <c r="P64">
        <f>COUNT(D64,E64,F64,G64,H64,I64)</f>
        <v>0</v>
      </c>
      <c r="Q64">
        <f>O64+P64</f>
        <v>0</v>
      </c>
      <c r="R64">
        <f>IF(O64&gt;2,2,O64)</f>
        <v>0</v>
      </c>
      <c r="S64">
        <f>IF(P64&gt;2,2,P64)</f>
        <v>0</v>
      </c>
      <c r="T64" s="36">
        <f>R64+S64</f>
        <v>0</v>
      </c>
      <c r="U64" s="27">
        <f>IFERROR(LARGE($J64:$N64,1),0)</f>
        <v>0</v>
      </c>
      <c r="V64" s="27">
        <f>IFERROR(LARGE($J64:$N64,2),0)</f>
        <v>0</v>
      </c>
      <c r="W64" s="28">
        <f>IFERROR(LARGE($D64:$I64,1),0)</f>
        <v>0</v>
      </c>
      <c r="X64" s="28">
        <f>IFERROR(LARGE($D64:$I64,2),0)</f>
        <v>0</v>
      </c>
      <c r="Y64">
        <f>SUM(U64:X64)</f>
        <v>0</v>
      </c>
      <c r="Z64" s="4">
        <f t="shared" si="2"/>
        <v>0</v>
      </c>
    </row>
    <row r="65" spans="1:26">
      <c r="A65" s="29">
        <f t="shared" si="3"/>
        <v>54</v>
      </c>
      <c r="B65" s="29" t="s">
        <v>331</v>
      </c>
      <c r="C65" s="29">
        <v>0</v>
      </c>
      <c r="G65" s="33"/>
      <c r="H65" s="33"/>
      <c r="I65" s="38"/>
      <c r="K65" s="33"/>
      <c r="L65" s="33"/>
      <c r="N65" s="38"/>
      <c r="O65">
        <f>COUNT(J65,K65,L65,M65,N65)</f>
        <v>0</v>
      </c>
      <c r="P65">
        <f>COUNT(D65,E65,F65,G65,H65,I65)</f>
        <v>0</v>
      </c>
      <c r="Q65">
        <f>O65+P65</f>
        <v>0</v>
      </c>
      <c r="R65">
        <f>IF(O65&gt;2,2,O65)</f>
        <v>0</v>
      </c>
      <c r="S65">
        <f>IF(P65&gt;2,2,P65)</f>
        <v>0</v>
      </c>
      <c r="T65" s="36">
        <f>R65+S65</f>
        <v>0</v>
      </c>
      <c r="U65" s="27">
        <f>IFERROR(LARGE($J65:$N65,1),0)</f>
        <v>0</v>
      </c>
      <c r="V65" s="27">
        <f>IFERROR(LARGE($J65:$N65,2),0)</f>
        <v>0</v>
      </c>
      <c r="W65" s="28">
        <f>IFERROR(LARGE($D65:$I65,1),0)</f>
        <v>0</v>
      </c>
      <c r="X65" s="28">
        <f>IFERROR(LARGE($D65:$I65,2),0)</f>
        <v>0</v>
      </c>
      <c r="Y65">
        <f>SUM(U65:X65)</f>
        <v>0</v>
      </c>
      <c r="Z65" s="4">
        <f t="shared" si="2"/>
        <v>0</v>
      </c>
    </row>
    <row r="66" spans="1:26">
      <c r="A66" s="29">
        <f t="shared" ref="A66:A97" si="4">RANK(C66,$C$2:$C$136,0)</f>
        <v>54</v>
      </c>
      <c r="B66" s="22" t="s">
        <v>332</v>
      </c>
      <c r="C66" s="29">
        <v>0</v>
      </c>
      <c r="G66" s="33"/>
      <c r="H66" s="33"/>
      <c r="I66" s="38"/>
      <c r="K66" s="33"/>
      <c r="L66" s="33"/>
      <c r="N66" s="38"/>
      <c r="O66">
        <f>COUNT(J66,K66,L66,M66,N66)</f>
        <v>0</v>
      </c>
      <c r="P66">
        <f>COUNT(D66,E66,F66,G66,H66,I66)</f>
        <v>0</v>
      </c>
      <c r="Q66">
        <f>O66+P66</f>
        <v>0</v>
      </c>
      <c r="R66">
        <f>IF(O66&gt;2,2,O66)</f>
        <v>0</v>
      </c>
      <c r="S66">
        <f>IF(P66&gt;2,2,P66)</f>
        <v>0</v>
      </c>
      <c r="T66" s="36">
        <f>R66+S66</f>
        <v>0</v>
      </c>
      <c r="U66" s="27">
        <f>IFERROR(LARGE($J66:$N66,1),0)</f>
        <v>0</v>
      </c>
      <c r="V66" s="27">
        <f>IFERROR(LARGE($J66:$N66,2),0)</f>
        <v>0</v>
      </c>
      <c r="W66" s="28">
        <f>IFERROR(LARGE($D66:$I66,1),0)</f>
        <v>0</v>
      </c>
      <c r="X66" s="28">
        <f>IFERROR(LARGE($D66:$I66,2),0)</f>
        <v>0</v>
      </c>
      <c r="Y66">
        <f>SUM(U66:X66)</f>
        <v>0</v>
      </c>
      <c r="Z66" s="4">
        <f t="shared" si="2"/>
        <v>0</v>
      </c>
    </row>
    <row r="67" spans="1:26">
      <c r="A67" s="29">
        <f t="shared" si="4"/>
        <v>54</v>
      </c>
      <c r="B67" s="22" t="s">
        <v>333</v>
      </c>
      <c r="C67" s="29">
        <v>0</v>
      </c>
      <c r="G67" s="33"/>
      <c r="H67" s="33"/>
      <c r="I67" s="38"/>
      <c r="K67" s="33"/>
      <c r="L67" s="33"/>
      <c r="N67" s="38"/>
      <c r="O67">
        <f>COUNT(J67,K67,L67,M67,N67)</f>
        <v>0</v>
      </c>
      <c r="P67">
        <f>COUNT(D67,E67,F67,G67,H67,I67)</f>
        <v>0</v>
      </c>
      <c r="Q67">
        <f>O67+P67</f>
        <v>0</v>
      </c>
      <c r="R67">
        <f>IF(O67&gt;2,2,O67)</f>
        <v>0</v>
      </c>
      <c r="S67">
        <f>IF(P67&gt;2,2,P67)</f>
        <v>0</v>
      </c>
      <c r="T67" s="36">
        <f>R67+S67</f>
        <v>0</v>
      </c>
      <c r="U67" s="27">
        <f>IFERROR(LARGE($J67:$N67,1),0)</f>
        <v>0</v>
      </c>
      <c r="V67" s="27">
        <f>IFERROR(LARGE($J67:$N67,2),0)</f>
        <v>0</v>
      </c>
      <c r="W67" s="28">
        <f>IFERROR(LARGE($D67:$I67,1),0)</f>
        <v>0</v>
      </c>
      <c r="X67" s="28">
        <f>IFERROR(LARGE($D67:$I67,2),0)</f>
        <v>0</v>
      </c>
      <c r="Y67">
        <f>SUM(U67:X67)</f>
        <v>0</v>
      </c>
      <c r="Z67" s="4">
        <f t="shared" si="2"/>
        <v>0</v>
      </c>
    </row>
    <row r="68" spans="1:26">
      <c r="A68" s="29">
        <f t="shared" si="4"/>
        <v>54</v>
      </c>
      <c r="B68" s="22" t="s">
        <v>334</v>
      </c>
      <c r="C68" s="29">
        <v>0</v>
      </c>
      <c r="G68" s="33"/>
      <c r="H68" s="33"/>
      <c r="I68" s="38"/>
      <c r="K68" s="33"/>
      <c r="L68" s="33"/>
      <c r="N68" s="38"/>
      <c r="O68">
        <f>COUNT(J68,K68,L68,M68,N68)</f>
        <v>0</v>
      </c>
      <c r="P68">
        <f>COUNT(D68,E68,F68,G68,H68,I68)</f>
        <v>0</v>
      </c>
      <c r="Q68">
        <f>O68+P68</f>
        <v>0</v>
      </c>
      <c r="R68">
        <f>IF(O68&gt;2,2,O68)</f>
        <v>0</v>
      </c>
      <c r="S68">
        <f>IF(P68&gt;2,2,P68)</f>
        <v>0</v>
      </c>
      <c r="T68" s="36">
        <f>R68+S68</f>
        <v>0</v>
      </c>
      <c r="U68" s="27">
        <f>IFERROR(LARGE($J68:$N68,1),0)</f>
        <v>0</v>
      </c>
      <c r="V68" s="27">
        <f>IFERROR(LARGE($J68:$N68,2),0)</f>
        <v>0</v>
      </c>
      <c r="W68" s="28">
        <f>IFERROR(LARGE($D68:$I68,1),0)</f>
        <v>0</v>
      </c>
      <c r="X68" s="28">
        <f>IFERROR(LARGE($D68:$I68,2),0)</f>
        <v>0</v>
      </c>
      <c r="Y68">
        <f>SUM(U68:X68)</f>
        <v>0</v>
      </c>
      <c r="Z68" s="4">
        <f t="shared" si="2"/>
        <v>0</v>
      </c>
    </row>
    <row r="69" spans="1:26">
      <c r="A69" s="29">
        <f t="shared" si="4"/>
        <v>54</v>
      </c>
      <c r="B69" s="22" t="s">
        <v>335</v>
      </c>
      <c r="C69" s="29">
        <v>0</v>
      </c>
      <c r="G69" s="33"/>
      <c r="H69" s="33"/>
      <c r="I69" s="38"/>
      <c r="K69" s="33"/>
      <c r="L69" s="33"/>
      <c r="N69" s="38"/>
      <c r="O69">
        <f>COUNT(J69,K69,L69,M69,N69)</f>
        <v>0</v>
      </c>
      <c r="P69">
        <f>COUNT(D69,E69,F69,G69,H69,I69)</f>
        <v>0</v>
      </c>
      <c r="Q69">
        <f>O69+P69</f>
        <v>0</v>
      </c>
      <c r="R69">
        <f>IF(O69&gt;2,2,O69)</f>
        <v>0</v>
      </c>
      <c r="S69">
        <f>IF(P69&gt;2,2,P69)</f>
        <v>0</v>
      </c>
      <c r="T69" s="36">
        <f>R69+S69</f>
        <v>0</v>
      </c>
      <c r="U69" s="27">
        <f>IFERROR(LARGE($J69:$N69,1),0)</f>
        <v>0</v>
      </c>
      <c r="V69" s="27">
        <f>IFERROR(LARGE($J69:$N69,2),0)</f>
        <v>0</v>
      </c>
      <c r="W69" s="28">
        <f>IFERROR(LARGE($D69:$I69,1),0)</f>
        <v>0</v>
      </c>
      <c r="X69" s="28">
        <f>IFERROR(LARGE($D69:$I69,2),0)</f>
        <v>0</v>
      </c>
      <c r="Y69">
        <f>SUM(U69:X69)</f>
        <v>0</v>
      </c>
      <c r="Z69" s="4">
        <f t="shared" si="2"/>
        <v>0</v>
      </c>
    </row>
    <row r="70" spans="1:26">
      <c r="A70" s="29">
        <f t="shared" si="4"/>
        <v>54</v>
      </c>
      <c r="B70" s="29" t="s">
        <v>336</v>
      </c>
      <c r="C70" s="29">
        <v>0</v>
      </c>
      <c r="G70" s="33"/>
      <c r="H70" s="33"/>
      <c r="I70" s="38"/>
      <c r="K70" s="33"/>
      <c r="L70" s="33"/>
      <c r="N70" s="38"/>
      <c r="O70">
        <f>COUNT(J70,K70,L70,M70,N70)</f>
        <v>0</v>
      </c>
      <c r="P70">
        <f>COUNT(D70,E70,F70,G70,H70,I70)</f>
        <v>0</v>
      </c>
      <c r="Q70">
        <f>O70+P70</f>
        <v>0</v>
      </c>
      <c r="R70">
        <f>IF(O70&gt;2,2,O70)</f>
        <v>0</v>
      </c>
      <c r="S70">
        <f>IF(P70&gt;2,2,P70)</f>
        <v>0</v>
      </c>
      <c r="T70" s="36">
        <f>R70+S70</f>
        <v>0</v>
      </c>
      <c r="U70" s="27">
        <f>IFERROR(LARGE($J70:$N70,1),0)</f>
        <v>0</v>
      </c>
      <c r="V70" s="27">
        <f>IFERROR(LARGE($J70:$N70,2),0)</f>
        <v>0</v>
      </c>
      <c r="W70" s="28">
        <f>IFERROR(LARGE($D70:$I70,1),0)</f>
        <v>0</v>
      </c>
      <c r="X70" s="28">
        <f>IFERROR(LARGE($D70:$I70,2),0)</f>
        <v>0</v>
      </c>
      <c r="Y70">
        <f>SUM(U70:X70)</f>
        <v>0</v>
      </c>
      <c r="Z70" s="4">
        <f t="shared" si="2"/>
        <v>0</v>
      </c>
    </row>
    <row r="71" spans="1:26">
      <c r="A71" s="29">
        <f t="shared" si="4"/>
        <v>54</v>
      </c>
      <c r="B71" s="22" t="s">
        <v>337</v>
      </c>
      <c r="C71" s="29">
        <v>0</v>
      </c>
      <c r="G71" s="33"/>
      <c r="H71" s="33"/>
      <c r="I71" s="38"/>
      <c r="K71" s="33"/>
      <c r="L71" s="33"/>
      <c r="N71" s="38"/>
      <c r="O71">
        <f>COUNT(J71,K71,L71,M71,N71)</f>
        <v>0</v>
      </c>
      <c r="P71">
        <f>COUNT(D71,E71,F71,G71,H71,I71)</f>
        <v>0</v>
      </c>
      <c r="Q71">
        <f>O71+P71</f>
        <v>0</v>
      </c>
      <c r="R71">
        <f>IF(O71&gt;2,2,O71)</f>
        <v>0</v>
      </c>
      <c r="S71">
        <f>IF(P71&gt;2,2,P71)</f>
        <v>0</v>
      </c>
      <c r="T71" s="36">
        <f>R71+S71</f>
        <v>0</v>
      </c>
      <c r="U71" s="27">
        <f>IFERROR(LARGE($J71:$N71,1),0)</f>
        <v>0</v>
      </c>
      <c r="V71" s="27">
        <f>IFERROR(LARGE($J71:$N71,2),0)</f>
        <v>0</v>
      </c>
      <c r="W71" s="28">
        <f>IFERROR(LARGE($D71:$I71,1),0)</f>
        <v>0</v>
      </c>
      <c r="X71" s="28">
        <f>IFERROR(LARGE($D71:$I71,2),0)</f>
        <v>0</v>
      </c>
      <c r="Y71">
        <f>SUM(U71:X71)</f>
        <v>0</v>
      </c>
      <c r="Z71" s="4">
        <f t="shared" si="2"/>
        <v>0</v>
      </c>
    </row>
    <row r="72" spans="1:26" s="4" customFormat="1">
      <c r="A72" s="29">
        <f t="shared" si="4"/>
        <v>54</v>
      </c>
      <c r="B72" s="29" t="s">
        <v>338</v>
      </c>
      <c r="C72" s="29">
        <v>0</v>
      </c>
      <c r="D72" s="37"/>
      <c r="E72" s="33"/>
      <c r="F72" s="25"/>
      <c r="G72" s="33"/>
      <c r="H72" s="33"/>
      <c r="I72" s="38"/>
      <c r="J72" s="37"/>
      <c r="K72" s="33"/>
      <c r="L72" s="33"/>
      <c r="M72" s="33"/>
      <c r="N72" s="38"/>
      <c r="O72">
        <f>COUNT(J72,K72,L72,M72,N72)</f>
        <v>0</v>
      </c>
      <c r="P72">
        <f>COUNT(D72,E72,F72,G72,H72,I72)</f>
        <v>0</v>
      </c>
      <c r="Q72">
        <f>O72+P72</f>
        <v>0</v>
      </c>
      <c r="R72">
        <f>IF(O72&gt;2,2,O72)</f>
        <v>0</v>
      </c>
      <c r="S72">
        <f>IF(P72&gt;2,2,P72)</f>
        <v>0</v>
      </c>
      <c r="T72" s="36">
        <f>R72+S72</f>
        <v>0</v>
      </c>
      <c r="U72" s="27">
        <f>IFERROR(LARGE($J72:$N72,1),0)</f>
        <v>0</v>
      </c>
      <c r="V72" s="27">
        <f>IFERROR(LARGE($J72:$N72,2),0)</f>
        <v>0</v>
      </c>
      <c r="W72" s="28">
        <f>IFERROR(LARGE($D72:$I72,1),0)</f>
        <v>0</v>
      </c>
      <c r="X72" s="28">
        <f>IFERROR(LARGE($D72:$I72,2),0)</f>
        <v>0</v>
      </c>
      <c r="Y72">
        <f>SUM(U72:X72)</f>
        <v>0</v>
      </c>
      <c r="Z72" s="4">
        <f t="shared" si="2"/>
        <v>0</v>
      </c>
    </row>
    <row r="73" spans="1:26">
      <c r="A73" s="29">
        <f t="shared" si="4"/>
        <v>54</v>
      </c>
      <c r="B73" s="29" t="s">
        <v>339</v>
      </c>
      <c r="C73" s="29">
        <v>0</v>
      </c>
      <c r="G73" s="33"/>
      <c r="H73" s="33"/>
      <c r="I73" s="38"/>
      <c r="K73" s="33"/>
      <c r="L73" s="33"/>
      <c r="N73" s="38"/>
      <c r="O73">
        <f>COUNT(J73,K73,L73,M73,N73)</f>
        <v>0</v>
      </c>
      <c r="P73">
        <f>COUNT(D73,E73,F73,G73,H73,I73)</f>
        <v>0</v>
      </c>
      <c r="Q73">
        <f>O73+P73</f>
        <v>0</v>
      </c>
      <c r="R73">
        <f>IF(O73&gt;2,2,O73)</f>
        <v>0</v>
      </c>
      <c r="S73">
        <f>IF(P73&gt;2,2,P73)</f>
        <v>0</v>
      </c>
      <c r="T73" s="36">
        <f>R73+S73</f>
        <v>0</v>
      </c>
      <c r="U73" s="27">
        <f>IFERROR(LARGE($J73:$N73,1),0)</f>
        <v>0</v>
      </c>
      <c r="V73" s="27">
        <f>IFERROR(LARGE($J73:$N73,2),0)</f>
        <v>0</v>
      </c>
      <c r="W73" s="28">
        <f>IFERROR(LARGE($D73:$I73,1),0)</f>
        <v>0</v>
      </c>
      <c r="X73" s="28">
        <f>IFERROR(LARGE($D73:$I73,2),0)</f>
        <v>0</v>
      </c>
      <c r="Y73">
        <f>SUM(U73:X73)</f>
        <v>0</v>
      </c>
      <c r="Z73" s="4">
        <f t="shared" si="2"/>
        <v>0</v>
      </c>
    </row>
    <row r="74" spans="1:26">
      <c r="A74" s="29">
        <f t="shared" si="4"/>
        <v>54</v>
      </c>
      <c r="B74" s="22" t="s">
        <v>151</v>
      </c>
      <c r="C74" s="29">
        <v>0</v>
      </c>
      <c r="F74" s="33"/>
      <c r="G74" s="33"/>
      <c r="H74" s="33"/>
      <c r="I74" s="38"/>
      <c r="K74" s="33"/>
      <c r="L74" s="33"/>
      <c r="N74" s="38"/>
      <c r="O74">
        <f>COUNT(J74,K74,L74,M74,N74)</f>
        <v>0</v>
      </c>
      <c r="P74">
        <f>COUNT(D74,E74,F74,G74,H74,I74)</f>
        <v>0</v>
      </c>
      <c r="Q74">
        <f>O74+P74</f>
        <v>0</v>
      </c>
      <c r="R74">
        <f>IF(O74&gt;2,2,O74)</f>
        <v>0</v>
      </c>
      <c r="S74">
        <f>IF(P74&gt;2,2,P74)</f>
        <v>0</v>
      </c>
      <c r="T74" s="36">
        <f>R74+S74</f>
        <v>0</v>
      </c>
      <c r="U74" s="27">
        <f>IFERROR(LARGE($J74:$N74,1),0)</f>
        <v>0</v>
      </c>
      <c r="V74" s="27">
        <f>IFERROR(LARGE($J74:$N74,2),0)</f>
        <v>0</v>
      </c>
      <c r="W74" s="28">
        <f>IFERROR(LARGE($D74:$I74,1),0)</f>
        <v>0</v>
      </c>
      <c r="X74" s="28">
        <f>IFERROR(LARGE($D74:$I74,2),0)</f>
        <v>0</v>
      </c>
      <c r="Y74">
        <f>SUM(U74:X74)</f>
        <v>0</v>
      </c>
      <c r="Z74" s="4">
        <f t="shared" si="2"/>
        <v>0</v>
      </c>
    </row>
    <row r="75" spans="1:26">
      <c r="A75" s="29">
        <f t="shared" si="4"/>
        <v>54</v>
      </c>
      <c r="B75" s="29" t="s">
        <v>340</v>
      </c>
      <c r="C75" s="22">
        <v>0</v>
      </c>
      <c r="G75" s="33"/>
      <c r="H75" s="33"/>
      <c r="I75" s="38"/>
      <c r="K75" s="33"/>
      <c r="L75" s="33"/>
      <c r="N75" s="38"/>
      <c r="O75">
        <f>COUNT(J75,K75,L75,M75,N75)</f>
        <v>0</v>
      </c>
      <c r="P75">
        <f>COUNT(D75,E75,F75,G75,H75,I75)</f>
        <v>0</v>
      </c>
      <c r="Q75">
        <f>O75+P75</f>
        <v>0</v>
      </c>
      <c r="R75">
        <f>IF(O75&gt;2,2,O75)</f>
        <v>0</v>
      </c>
      <c r="S75">
        <f>IF(P75&gt;2,2,P75)</f>
        <v>0</v>
      </c>
      <c r="T75" s="36">
        <f>R75+S75</f>
        <v>0</v>
      </c>
      <c r="U75" s="27">
        <f>IFERROR(LARGE($J75:$N75,1),0)</f>
        <v>0</v>
      </c>
      <c r="V75" s="27">
        <f>IFERROR(LARGE($J75:$N75,2),0)</f>
        <v>0</v>
      </c>
      <c r="W75" s="28">
        <f>IFERROR(LARGE($D75:$I75,1),0)</f>
        <v>0</v>
      </c>
      <c r="X75" s="28">
        <f>IFERROR(LARGE($D75:$I75,2),0)</f>
        <v>0</v>
      </c>
      <c r="Y75">
        <f>SUM(U75:X75)</f>
        <v>0</v>
      </c>
      <c r="Z75" s="4">
        <f t="shared" si="2"/>
        <v>0</v>
      </c>
    </row>
    <row r="76" spans="1:26">
      <c r="A76" s="29">
        <f t="shared" si="4"/>
        <v>54</v>
      </c>
      <c r="B76" s="22" t="s">
        <v>341</v>
      </c>
      <c r="C76" s="29">
        <v>0</v>
      </c>
      <c r="G76" s="33"/>
      <c r="H76" s="33"/>
      <c r="I76" s="38"/>
      <c r="K76" s="33"/>
      <c r="L76" s="33"/>
      <c r="N76" s="38"/>
      <c r="O76">
        <f>COUNT(J76,K76,L76,M76,N76)</f>
        <v>0</v>
      </c>
      <c r="P76">
        <f>COUNT(D76,E76,F76,G76,H76,I76)</f>
        <v>0</v>
      </c>
      <c r="Q76">
        <f>O76+P76</f>
        <v>0</v>
      </c>
      <c r="R76">
        <f>IF(O76&gt;2,2,O76)</f>
        <v>0</v>
      </c>
      <c r="S76">
        <f>IF(P76&gt;2,2,P76)</f>
        <v>0</v>
      </c>
      <c r="T76" s="36">
        <f>R76+S76</f>
        <v>0</v>
      </c>
      <c r="U76" s="27">
        <f>IFERROR(LARGE($J76:$N76,1),0)</f>
        <v>0</v>
      </c>
      <c r="V76" s="27">
        <f>IFERROR(LARGE($J76:$N76,2),0)</f>
        <v>0</v>
      </c>
      <c r="W76" s="28">
        <f>IFERROR(LARGE($D76:$I76,1),0)</f>
        <v>0</v>
      </c>
      <c r="X76" s="28">
        <f>IFERROR(LARGE($D76:$I76,2),0)</f>
        <v>0</v>
      </c>
      <c r="Y76">
        <f>SUM(U76:X76)</f>
        <v>0</v>
      </c>
      <c r="Z76" s="4">
        <f t="shared" si="2"/>
        <v>0</v>
      </c>
    </row>
    <row r="77" spans="1:26">
      <c r="A77" s="29">
        <f t="shared" si="4"/>
        <v>54</v>
      </c>
      <c r="B77" s="29" t="s">
        <v>342</v>
      </c>
      <c r="C77" s="29">
        <v>0</v>
      </c>
      <c r="G77" s="33"/>
      <c r="H77" s="33"/>
      <c r="I77" s="38"/>
      <c r="K77" s="33"/>
      <c r="L77" s="33"/>
      <c r="N77" s="38"/>
      <c r="O77">
        <f>COUNT(J77,K77,L77,M77,N77)</f>
        <v>0</v>
      </c>
      <c r="P77">
        <f>COUNT(D77,E77,F77,G77,H77,I77)</f>
        <v>0</v>
      </c>
      <c r="Q77">
        <f>O77+P77</f>
        <v>0</v>
      </c>
      <c r="R77">
        <f>IF(O77&gt;2,2,O77)</f>
        <v>0</v>
      </c>
      <c r="S77">
        <f>IF(P77&gt;2,2,P77)</f>
        <v>0</v>
      </c>
      <c r="T77" s="36">
        <f>R77+S77</f>
        <v>0</v>
      </c>
      <c r="U77" s="27">
        <f>IFERROR(LARGE($J77:$N77,1),0)</f>
        <v>0</v>
      </c>
      <c r="V77" s="27">
        <f>IFERROR(LARGE($J77:$N77,2),0)</f>
        <v>0</v>
      </c>
      <c r="W77" s="28">
        <f>IFERROR(LARGE($D77:$I77,1),0)</f>
        <v>0</v>
      </c>
      <c r="X77" s="28">
        <f>IFERROR(LARGE($D77:$I77,2),0)</f>
        <v>0</v>
      </c>
      <c r="Y77">
        <f>SUM(U77:X77)</f>
        <v>0</v>
      </c>
      <c r="Z77" s="4">
        <f t="shared" si="2"/>
        <v>0</v>
      </c>
    </row>
    <row r="78" spans="1:26">
      <c r="A78" s="29">
        <f t="shared" si="4"/>
        <v>54</v>
      </c>
      <c r="B78" s="29" t="s">
        <v>343</v>
      </c>
      <c r="C78" s="29">
        <v>0</v>
      </c>
      <c r="G78" s="33"/>
      <c r="H78" s="33"/>
      <c r="I78" s="38"/>
      <c r="K78" s="33"/>
      <c r="L78" s="33"/>
      <c r="N78" s="38"/>
      <c r="O78">
        <f>COUNT(J78,K78,L78,M78,N78)</f>
        <v>0</v>
      </c>
      <c r="P78">
        <f>COUNT(D78,E78,F78,G78,H78,I78)</f>
        <v>0</v>
      </c>
      <c r="Q78">
        <f>O78+P78</f>
        <v>0</v>
      </c>
      <c r="R78">
        <f>IF(O78&gt;2,2,O78)</f>
        <v>0</v>
      </c>
      <c r="S78">
        <f>IF(P78&gt;2,2,P78)</f>
        <v>0</v>
      </c>
      <c r="T78" s="36">
        <f>R78+S78</f>
        <v>0</v>
      </c>
      <c r="U78" s="27">
        <f>IFERROR(LARGE($J78:$N78,1),0)</f>
        <v>0</v>
      </c>
      <c r="V78" s="27">
        <f>IFERROR(LARGE($J78:$N78,2),0)</f>
        <v>0</v>
      </c>
      <c r="W78" s="28">
        <f>IFERROR(LARGE($D78:$I78,1),0)</f>
        <v>0</v>
      </c>
      <c r="X78" s="28">
        <f>IFERROR(LARGE($D78:$I78,2),0)</f>
        <v>0</v>
      </c>
      <c r="Y78">
        <f>SUM(U78:X78)</f>
        <v>0</v>
      </c>
      <c r="Z78" s="4">
        <f t="shared" si="2"/>
        <v>0</v>
      </c>
    </row>
    <row r="79" spans="1:26">
      <c r="A79" s="29">
        <f t="shared" si="4"/>
        <v>54</v>
      </c>
      <c r="B79" s="22" t="s">
        <v>344</v>
      </c>
      <c r="C79" s="29">
        <v>0</v>
      </c>
      <c r="G79" s="33"/>
      <c r="H79" s="33"/>
      <c r="I79" s="38"/>
      <c r="K79" s="33"/>
      <c r="L79" s="33"/>
      <c r="N79" s="38"/>
      <c r="O79">
        <f>COUNT(J79,K79,L79,M79,N79)</f>
        <v>0</v>
      </c>
      <c r="P79">
        <f>COUNT(D79,E79,F79,G79,H79,I79)</f>
        <v>0</v>
      </c>
      <c r="Q79">
        <f>O79+P79</f>
        <v>0</v>
      </c>
      <c r="R79">
        <f>IF(O79&gt;2,2,O79)</f>
        <v>0</v>
      </c>
      <c r="S79">
        <f>IF(P79&gt;2,2,P79)</f>
        <v>0</v>
      </c>
      <c r="T79" s="36">
        <f>R79+S79</f>
        <v>0</v>
      </c>
      <c r="U79" s="27">
        <f>IFERROR(LARGE($J79:$N79,1),0)</f>
        <v>0</v>
      </c>
      <c r="V79" s="27">
        <f>IFERROR(LARGE($J79:$N79,2),0)</f>
        <v>0</v>
      </c>
      <c r="W79" s="28">
        <f>IFERROR(LARGE($D79:$I79,1),0)</f>
        <v>0</v>
      </c>
      <c r="X79" s="28">
        <f>IFERROR(LARGE($D79:$I79,2),0)</f>
        <v>0</v>
      </c>
      <c r="Y79">
        <f>SUM(U79:X79)</f>
        <v>0</v>
      </c>
      <c r="Z79" s="4">
        <f t="shared" si="2"/>
        <v>0</v>
      </c>
    </row>
    <row r="80" spans="1:26">
      <c r="A80" s="29">
        <f t="shared" si="4"/>
        <v>54</v>
      </c>
      <c r="B80" s="22" t="s">
        <v>345</v>
      </c>
      <c r="C80" s="29">
        <v>0</v>
      </c>
      <c r="G80" s="33"/>
      <c r="H80" s="33"/>
      <c r="I80" s="38"/>
      <c r="K80" s="33"/>
      <c r="L80" s="33"/>
      <c r="N80" s="38"/>
      <c r="O80">
        <f>COUNT(J80,K80,L80,M80,N80)</f>
        <v>0</v>
      </c>
      <c r="P80">
        <f>COUNT(D80,E80,F80,G80,H80,I80)</f>
        <v>0</v>
      </c>
      <c r="Q80">
        <f>O80+P80</f>
        <v>0</v>
      </c>
      <c r="R80">
        <f>IF(O80&gt;2,2,O80)</f>
        <v>0</v>
      </c>
      <c r="S80">
        <f>IF(P80&gt;2,2,P80)</f>
        <v>0</v>
      </c>
      <c r="T80" s="36">
        <f>R80+S80</f>
        <v>0</v>
      </c>
      <c r="U80" s="27">
        <f>IFERROR(LARGE($J80:$N80,1),0)</f>
        <v>0</v>
      </c>
      <c r="V80" s="27">
        <f>IFERROR(LARGE($J80:$N80,2),0)</f>
        <v>0</v>
      </c>
      <c r="W80" s="28">
        <f>IFERROR(LARGE($D80:$I80,1),0)</f>
        <v>0</v>
      </c>
      <c r="X80" s="28">
        <f>IFERROR(LARGE($D80:$I80,2),0)</f>
        <v>0</v>
      </c>
      <c r="Y80">
        <f>SUM(U80:X80)</f>
        <v>0</v>
      </c>
      <c r="Z80" s="4">
        <f t="shared" si="2"/>
        <v>0</v>
      </c>
    </row>
    <row r="81" spans="1:26">
      <c r="A81" s="29">
        <f t="shared" si="4"/>
        <v>54</v>
      </c>
      <c r="B81" s="29" t="s">
        <v>243</v>
      </c>
      <c r="C81" s="29">
        <v>0</v>
      </c>
      <c r="G81" s="33"/>
      <c r="H81" s="33"/>
      <c r="I81" s="38"/>
      <c r="K81" s="33"/>
      <c r="L81" s="33"/>
      <c r="N81" s="38"/>
      <c r="O81">
        <f>COUNT(J81,K81,L81,M81,N81)</f>
        <v>0</v>
      </c>
      <c r="P81">
        <f>COUNT(D81,E81,F81,G81,H81,I81)</f>
        <v>0</v>
      </c>
      <c r="Q81">
        <f>O81+P81</f>
        <v>0</v>
      </c>
      <c r="R81">
        <f>IF(O81&gt;2,2,O81)</f>
        <v>0</v>
      </c>
      <c r="S81">
        <f>IF(P81&gt;2,2,P81)</f>
        <v>0</v>
      </c>
      <c r="T81" s="36">
        <f>R81+S81</f>
        <v>0</v>
      </c>
      <c r="U81" s="27">
        <f>IFERROR(LARGE($J81:$N81,1),0)</f>
        <v>0</v>
      </c>
      <c r="V81" s="27">
        <f>IFERROR(LARGE($J81:$N81,2),0)</f>
        <v>0</v>
      </c>
      <c r="W81" s="28">
        <f>IFERROR(LARGE($D81:$I81,1),0)</f>
        <v>0</v>
      </c>
      <c r="X81" s="28">
        <f>IFERROR(LARGE($D81:$I81,2),0)</f>
        <v>0</v>
      </c>
      <c r="Y81">
        <f>SUM(U81:X81)</f>
        <v>0</v>
      </c>
      <c r="Z81" s="4">
        <f t="shared" si="2"/>
        <v>0</v>
      </c>
    </row>
    <row r="82" spans="1:26">
      <c r="A82" s="29">
        <f t="shared" si="4"/>
        <v>54</v>
      </c>
      <c r="B82" s="22" t="s">
        <v>245</v>
      </c>
      <c r="C82" s="29">
        <v>0</v>
      </c>
      <c r="G82" s="33"/>
      <c r="H82" s="33"/>
      <c r="I82" s="38"/>
      <c r="K82" s="33"/>
      <c r="L82" s="33"/>
      <c r="N82" s="38"/>
      <c r="O82">
        <f>COUNT(J82,K82,L82,M82,N82)</f>
        <v>0</v>
      </c>
      <c r="P82">
        <f>COUNT(D82,E82,F82,G82,H82,I82)</f>
        <v>0</v>
      </c>
      <c r="Q82">
        <f>O82+P82</f>
        <v>0</v>
      </c>
      <c r="R82">
        <f>IF(O82&gt;2,2,O82)</f>
        <v>0</v>
      </c>
      <c r="S82">
        <f>IF(P82&gt;2,2,P82)</f>
        <v>0</v>
      </c>
      <c r="T82" s="36">
        <f>R82+S82</f>
        <v>0</v>
      </c>
      <c r="U82" s="27">
        <f>IFERROR(LARGE($J82:$N82,1),0)</f>
        <v>0</v>
      </c>
      <c r="V82" s="27">
        <f>IFERROR(LARGE($J82:$N82,2),0)</f>
        <v>0</v>
      </c>
      <c r="W82" s="28">
        <f>IFERROR(LARGE($D82:$I82,1),0)</f>
        <v>0</v>
      </c>
      <c r="X82" s="28">
        <f>IFERROR(LARGE($D82:$I82,2),0)</f>
        <v>0</v>
      </c>
      <c r="Y82">
        <f>SUM(U82:X82)</f>
        <v>0</v>
      </c>
      <c r="Z82" s="4">
        <f t="shared" si="2"/>
        <v>0</v>
      </c>
    </row>
    <row r="83" spans="1:26">
      <c r="A83" s="29">
        <f t="shared" si="4"/>
        <v>54</v>
      </c>
      <c r="B83" s="29" t="s">
        <v>346</v>
      </c>
      <c r="C83" s="29">
        <v>0</v>
      </c>
      <c r="G83" s="33"/>
      <c r="H83" s="33"/>
      <c r="I83" s="38"/>
      <c r="K83" s="33"/>
      <c r="L83" s="33"/>
      <c r="N83" s="38"/>
      <c r="O83">
        <f>COUNT(J83,K83,L83,M83,N83)</f>
        <v>0</v>
      </c>
      <c r="P83">
        <f>COUNT(D83,E83,F83,G83,H83,I83)</f>
        <v>0</v>
      </c>
      <c r="Q83">
        <f>O83+P83</f>
        <v>0</v>
      </c>
      <c r="R83">
        <f>IF(O83&gt;2,2,O83)</f>
        <v>0</v>
      </c>
      <c r="S83">
        <f>IF(P83&gt;2,2,P83)</f>
        <v>0</v>
      </c>
      <c r="T83" s="36">
        <f>R83+S83</f>
        <v>0</v>
      </c>
      <c r="U83" s="27">
        <f>IFERROR(LARGE($J83:$N83,1),0)</f>
        <v>0</v>
      </c>
      <c r="V83" s="27">
        <f>IFERROR(LARGE($J83:$N83,2),0)</f>
        <v>0</v>
      </c>
      <c r="W83" s="28">
        <f>IFERROR(LARGE($D83:$I83,1),0)</f>
        <v>0</v>
      </c>
      <c r="X83" s="28">
        <f>IFERROR(LARGE($D83:$I83,2),0)</f>
        <v>0</v>
      </c>
      <c r="Y83">
        <f>SUM(U83:X83)</f>
        <v>0</v>
      </c>
      <c r="Z83" s="4">
        <f t="shared" si="2"/>
        <v>0</v>
      </c>
    </row>
    <row r="84" spans="1:26">
      <c r="A84" s="29">
        <f t="shared" si="4"/>
        <v>54</v>
      </c>
      <c r="B84" s="22" t="s">
        <v>347</v>
      </c>
      <c r="C84" s="29">
        <v>0</v>
      </c>
      <c r="G84" s="33"/>
      <c r="H84" s="33"/>
      <c r="I84" s="38"/>
      <c r="K84" s="33"/>
      <c r="L84" s="33"/>
      <c r="N84" s="38"/>
      <c r="O84">
        <f>COUNT(J84,K84,L84,M84,N84)</f>
        <v>0</v>
      </c>
      <c r="P84">
        <f>COUNT(D84,E84,F84,G84,H84,I84)</f>
        <v>0</v>
      </c>
      <c r="Q84">
        <f>O84+P84</f>
        <v>0</v>
      </c>
      <c r="R84">
        <f>IF(O84&gt;2,2,O84)</f>
        <v>0</v>
      </c>
      <c r="S84">
        <f>IF(P84&gt;2,2,P84)</f>
        <v>0</v>
      </c>
      <c r="T84" s="36">
        <f>R84+S84</f>
        <v>0</v>
      </c>
      <c r="U84" s="27">
        <f>IFERROR(LARGE($J84:$N84,1),0)</f>
        <v>0</v>
      </c>
      <c r="V84" s="27">
        <f>IFERROR(LARGE($J84:$N84,2),0)</f>
        <v>0</v>
      </c>
      <c r="W84" s="28">
        <f>IFERROR(LARGE($D84:$I84,1),0)</f>
        <v>0</v>
      </c>
      <c r="X84" s="28">
        <f>IFERROR(LARGE($D84:$I84,2),0)</f>
        <v>0</v>
      </c>
      <c r="Y84">
        <f>SUM(U84:X84)</f>
        <v>0</v>
      </c>
      <c r="Z84" s="4">
        <f t="shared" si="2"/>
        <v>0</v>
      </c>
    </row>
    <row r="85" spans="1:26">
      <c r="A85" s="29">
        <f t="shared" si="4"/>
        <v>54</v>
      </c>
      <c r="B85" s="22" t="s">
        <v>348</v>
      </c>
      <c r="C85" s="29">
        <v>0</v>
      </c>
      <c r="G85" s="33"/>
      <c r="H85" s="33"/>
      <c r="I85" s="38"/>
      <c r="K85" s="33"/>
      <c r="L85" s="33"/>
      <c r="N85" s="38"/>
      <c r="O85">
        <f>COUNT(J85,K85,L85,M85,N85)</f>
        <v>0</v>
      </c>
      <c r="P85">
        <f>COUNT(D85,E85,F85,G85,H85,I85)</f>
        <v>0</v>
      </c>
      <c r="Q85">
        <f>O85+P85</f>
        <v>0</v>
      </c>
      <c r="R85">
        <f>IF(O85&gt;2,2,O85)</f>
        <v>0</v>
      </c>
      <c r="S85">
        <f>IF(P85&gt;2,2,P85)</f>
        <v>0</v>
      </c>
      <c r="T85" s="36">
        <f>R85+S85</f>
        <v>0</v>
      </c>
      <c r="U85" s="27">
        <f>IFERROR(LARGE($J85:$N85,1),0)</f>
        <v>0</v>
      </c>
      <c r="V85" s="27">
        <f>IFERROR(LARGE($J85:$N85,2),0)</f>
        <v>0</v>
      </c>
      <c r="W85" s="28">
        <f>IFERROR(LARGE($D85:$I85,1),0)</f>
        <v>0</v>
      </c>
      <c r="X85" s="28">
        <f>IFERROR(LARGE($D85:$I85,2),0)</f>
        <v>0</v>
      </c>
      <c r="Y85">
        <f>SUM(U85:X85)</f>
        <v>0</v>
      </c>
      <c r="Z85" s="4">
        <f t="shared" si="2"/>
        <v>0</v>
      </c>
    </row>
    <row r="86" spans="1:26">
      <c r="A86" s="29">
        <f t="shared" si="4"/>
        <v>54</v>
      </c>
      <c r="B86" s="22" t="s">
        <v>349</v>
      </c>
      <c r="C86" s="29">
        <v>0</v>
      </c>
      <c r="G86" s="33"/>
      <c r="H86" s="33"/>
      <c r="I86" s="38"/>
      <c r="K86" s="33"/>
      <c r="L86" s="33"/>
      <c r="N86" s="38"/>
      <c r="O86">
        <f>COUNT(J86,K86,L86,M86,N86)</f>
        <v>0</v>
      </c>
      <c r="P86">
        <f>COUNT(D86,E86,F86,G86,H86,I86)</f>
        <v>0</v>
      </c>
      <c r="Q86">
        <f>O86+P86</f>
        <v>0</v>
      </c>
      <c r="R86">
        <f>IF(O86&gt;2,2,O86)</f>
        <v>0</v>
      </c>
      <c r="S86">
        <f>IF(P86&gt;2,2,P86)</f>
        <v>0</v>
      </c>
      <c r="T86" s="36">
        <f>R86+S86</f>
        <v>0</v>
      </c>
      <c r="U86" s="27">
        <f>IFERROR(LARGE($J86:$N86,1),0)</f>
        <v>0</v>
      </c>
      <c r="V86" s="27">
        <f>IFERROR(LARGE($J86:$N86,2),0)</f>
        <v>0</v>
      </c>
      <c r="W86" s="28">
        <f>IFERROR(LARGE($D86:$I86,1),0)</f>
        <v>0</v>
      </c>
      <c r="X86" s="28">
        <f>IFERROR(LARGE($D86:$I86,2),0)</f>
        <v>0</v>
      </c>
      <c r="Y86">
        <f>SUM(U86:X86)</f>
        <v>0</v>
      </c>
      <c r="Z86" s="4">
        <f t="shared" si="2"/>
        <v>0</v>
      </c>
    </row>
    <row r="87" spans="1:26">
      <c r="A87" s="29">
        <f t="shared" si="4"/>
        <v>54</v>
      </c>
      <c r="B87" s="22" t="s">
        <v>350</v>
      </c>
      <c r="C87" s="29">
        <v>0</v>
      </c>
      <c r="G87" s="33"/>
      <c r="H87" s="33"/>
      <c r="I87" s="38"/>
      <c r="K87" s="33"/>
      <c r="L87" s="33"/>
      <c r="N87" s="38"/>
      <c r="O87">
        <f>COUNT(J87,K87,L87,M87,N87)</f>
        <v>0</v>
      </c>
      <c r="P87">
        <f>COUNT(D87,E87,F87,G87,H87,I87)</f>
        <v>0</v>
      </c>
      <c r="Q87">
        <f>O87+P87</f>
        <v>0</v>
      </c>
      <c r="R87">
        <f>IF(O87&gt;2,2,O87)</f>
        <v>0</v>
      </c>
      <c r="S87">
        <f>IF(P87&gt;2,2,P87)</f>
        <v>0</v>
      </c>
      <c r="T87" s="36">
        <f>R87+S87</f>
        <v>0</v>
      </c>
      <c r="U87" s="27">
        <f>IFERROR(LARGE($J87:$N87,1),0)</f>
        <v>0</v>
      </c>
      <c r="V87" s="27">
        <f>IFERROR(LARGE($J87:$N87,2),0)</f>
        <v>0</v>
      </c>
      <c r="W87" s="28">
        <f>IFERROR(LARGE($D87:$I87,1),0)</f>
        <v>0</v>
      </c>
      <c r="X87" s="28">
        <f>IFERROR(LARGE($D87:$I87,2),0)</f>
        <v>0</v>
      </c>
      <c r="Y87">
        <f>SUM(U87:X87)</f>
        <v>0</v>
      </c>
      <c r="Z87" s="4">
        <f t="shared" si="2"/>
        <v>0</v>
      </c>
    </row>
    <row r="88" spans="1:26">
      <c r="A88" s="29">
        <f t="shared" si="4"/>
        <v>54</v>
      </c>
      <c r="B88" s="29" t="s">
        <v>351</v>
      </c>
      <c r="C88" s="29">
        <v>0</v>
      </c>
      <c r="G88" s="33"/>
      <c r="H88" s="33"/>
      <c r="I88" s="38"/>
      <c r="K88" s="33"/>
      <c r="L88" s="33"/>
      <c r="N88" s="38"/>
      <c r="O88">
        <f>COUNT(J88,K88,L88,M88,N88)</f>
        <v>0</v>
      </c>
      <c r="P88">
        <f>COUNT(D88,E88,F88,G88,H88,I88)</f>
        <v>0</v>
      </c>
      <c r="Q88">
        <f>O88+P88</f>
        <v>0</v>
      </c>
      <c r="R88">
        <f>IF(O88&gt;2,2,O88)</f>
        <v>0</v>
      </c>
      <c r="S88">
        <f>IF(P88&gt;2,2,P88)</f>
        <v>0</v>
      </c>
      <c r="T88" s="36">
        <f>R88+S88</f>
        <v>0</v>
      </c>
      <c r="U88" s="27">
        <f>IFERROR(LARGE($J88:$N88,1),0)</f>
        <v>0</v>
      </c>
      <c r="V88" s="27">
        <f>IFERROR(LARGE($J88:$N88,2),0)</f>
        <v>0</v>
      </c>
      <c r="W88" s="28">
        <f>IFERROR(LARGE($D88:$I88,1),0)</f>
        <v>0</v>
      </c>
      <c r="X88" s="28">
        <f>IFERROR(LARGE($D88:$I88,2),0)</f>
        <v>0</v>
      </c>
      <c r="Y88">
        <f>SUM(U88:X88)</f>
        <v>0</v>
      </c>
      <c r="Z88" s="4">
        <f t="shared" si="2"/>
        <v>0</v>
      </c>
    </row>
    <row r="89" spans="1:26">
      <c r="A89" s="29">
        <f t="shared" si="4"/>
        <v>54</v>
      </c>
      <c r="B89" s="29" t="s">
        <v>352</v>
      </c>
      <c r="C89" s="29">
        <v>0</v>
      </c>
      <c r="G89" s="33"/>
      <c r="H89" s="33"/>
      <c r="I89" s="38"/>
      <c r="K89" s="33"/>
      <c r="L89" s="33"/>
      <c r="N89" s="38"/>
      <c r="O89">
        <f>COUNT(J89,K89,L89,M89,N89)</f>
        <v>0</v>
      </c>
      <c r="P89">
        <f>COUNT(D89,E89,F89,G89,H89,I89)</f>
        <v>0</v>
      </c>
      <c r="Q89">
        <f>O89+P89</f>
        <v>0</v>
      </c>
      <c r="R89">
        <f>IF(O89&gt;2,2,O89)</f>
        <v>0</v>
      </c>
      <c r="S89">
        <f>IF(P89&gt;2,2,P89)</f>
        <v>0</v>
      </c>
      <c r="T89" s="36">
        <f>R89+S89</f>
        <v>0</v>
      </c>
      <c r="U89" s="27">
        <f>IFERROR(LARGE($J89:$N89,1),0)</f>
        <v>0</v>
      </c>
      <c r="V89" s="27">
        <f>IFERROR(LARGE($J89:$N89,2),0)</f>
        <v>0</v>
      </c>
      <c r="W89" s="28">
        <f>IFERROR(LARGE($D89:$I89,1),0)</f>
        <v>0</v>
      </c>
      <c r="X89" s="28">
        <f>IFERROR(LARGE($D89:$I89,2),0)</f>
        <v>0</v>
      </c>
      <c r="Y89">
        <f>SUM(U89:X89)</f>
        <v>0</v>
      </c>
      <c r="Z89" s="4">
        <f t="shared" si="2"/>
        <v>0</v>
      </c>
    </row>
    <row r="90" spans="1:26">
      <c r="A90" s="29">
        <f t="shared" si="4"/>
        <v>54</v>
      </c>
      <c r="B90" s="29" t="s">
        <v>353</v>
      </c>
      <c r="C90" s="29">
        <v>0</v>
      </c>
      <c r="D90" s="30"/>
      <c r="E90" s="1"/>
      <c r="G90" s="1"/>
      <c r="H90" s="1"/>
      <c r="I90" s="31"/>
      <c r="J90" s="30"/>
      <c r="K90" s="1"/>
      <c r="L90" s="1"/>
      <c r="M90" s="1"/>
      <c r="N90" s="31"/>
      <c r="O90">
        <f>COUNT(J90,K90,L90,M90,N90)</f>
        <v>0</v>
      </c>
      <c r="P90" s="4">
        <f>COUNT(D90,E90,F90,G90,H90,I90)</f>
        <v>0</v>
      </c>
      <c r="Q90">
        <f>O90+P90</f>
        <v>0</v>
      </c>
      <c r="R90">
        <f>IF(O90&gt;2,2,O90)</f>
        <v>0</v>
      </c>
      <c r="S90">
        <f>IF(P90&gt;2,2,P90)</f>
        <v>0</v>
      </c>
      <c r="T90" s="36">
        <f>R90+S90</f>
        <v>0</v>
      </c>
      <c r="U90" s="27">
        <f>IFERROR(LARGE($J90:$N90,1),0)</f>
        <v>0</v>
      </c>
      <c r="V90" s="27">
        <f>IFERROR(LARGE($J90:$N90,2),0)</f>
        <v>0</v>
      </c>
      <c r="W90" s="28">
        <f>IFERROR(LARGE($D90:$I90,1),0)</f>
        <v>0</v>
      </c>
      <c r="X90" s="28">
        <f>IFERROR(LARGE($D90:$I90,2),0)</f>
        <v>0</v>
      </c>
      <c r="Y90">
        <f>SUM(U90:X90)</f>
        <v>0</v>
      </c>
      <c r="Z90" s="4">
        <f t="shared" si="2"/>
        <v>0</v>
      </c>
    </row>
    <row r="91" spans="1:26">
      <c r="A91" s="29">
        <f t="shared" si="4"/>
        <v>54</v>
      </c>
      <c r="B91" s="22" t="s">
        <v>354</v>
      </c>
      <c r="C91" s="29">
        <v>0</v>
      </c>
      <c r="G91" s="33"/>
      <c r="H91" s="33"/>
      <c r="I91" s="38"/>
      <c r="K91" s="33"/>
      <c r="L91" s="33"/>
      <c r="N91" s="38"/>
      <c r="O91">
        <f>COUNT(J91,K91,L91,M91,N91)</f>
        <v>0</v>
      </c>
      <c r="P91">
        <f>COUNT(D91,E91,F91,G91,H91,I91)</f>
        <v>0</v>
      </c>
      <c r="Q91">
        <f>O91+P91</f>
        <v>0</v>
      </c>
      <c r="R91">
        <f>IF(O91&gt;2,2,O91)</f>
        <v>0</v>
      </c>
      <c r="S91">
        <f>IF(P91&gt;2,2,P91)</f>
        <v>0</v>
      </c>
      <c r="T91" s="36">
        <f>R91+S91</f>
        <v>0</v>
      </c>
      <c r="U91" s="27">
        <f>IFERROR(LARGE($J91:$N91,1),0)</f>
        <v>0</v>
      </c>
      <c r="V91" s="27">
        <f>IFERROR(LARGE($J91:$N91,2),0)</f>
        <v>0</v>
      </c>
      <c r="W91" s="28">
        <f>IFERROR(LARGE($D91:$I91,1),0)</f>
        <v>0</v>
      </c>
      <c r="X91" s="28">
        <f>IFERROR(LARGE($D91:$I91,2),0)</f>
        <v>0</v>
      </c>
      <c r="Y91">
        <f>SUM(U91:X91)</f>
        <v>0</v>
      </c>
      <c r="Z91" s="4">
        <f t="shared" si="2"/>
        <v>0</v>
      </c>
    </row>
    <row r="92" spans="1:26">
      <c r="A92" s="29">
        <f t="shared" si="4"/>
        <v>54</v>
      </c>
      <c r="B92" s="22" t="s">
        <v>355</v>
      </c>
      <c r="C92" s="29">
        <v>0</v>
      </c>
      <c r="G92" s="33"/>
      <c r="H92" s="33"/>
      <c r="I92" s="38"/>
      <c r="K92" s="33"/>
      <c r="L92" s="33"/>
      <c r="N92" s="38"/>
      <c r="O92">
        <f>COUNT(J92,K92,L92,M92,N92)</f>
        <v>0</v>
      </c>
      <c r="P92">
        <f>COUNT(D92,E92,F92,G92,H92,I92)</f>
        <v>0</v>
      </c>
      <c r="Q92">
        <f>O92+P92</f>
        <v>0</v>
      </c>
      <c r="R92">
        <f>IF(O92&gt;2,2,O92)</f>
        <v>0</v>
      </c>
      <c r="S92">
        <f>IF(P92&gt;2,2,P92)</f>
        <v>0</v>
      </c>
      <c r="T92" s="36">
        <f>R92+S92</f>
        <v>0</v>
      </c>
      <c r="U92" s="27">
        <f>IFERROR(LARGE($J92:$N92,1),0)</f>
        <v>0</v>
      </c>
      <c r="V92" s="27">
        <f>IFERROR(LARGE($J92:$N92,2),0)</f>
        <v>0</v>
      </c>
      <c r="W92" s="28">
        <f>IFERROR(LARGE($D92:$I92,1),0)</f>
        <v>0</v>
      </c>
      <c r="X92" s="28">
        <f>IFERROR(LARGE($D92:$I92,2),0)</f>
        <v>0</v>
      </c>
      <c r="Y92">
        <f>SUM(U92:X92)</f>
        <v>0</v>
      </c>
      <c r="Z92" s="4">
        <f t="shared" si="2"/>
        <v>0</v>
      </c>
    </row>
    <row r="93" spans="1:26">
      <c r="A93" s="29">
        <f t="shared" si="4"/>
        <v>54</v>
      </c>
      <c r="B93" s="29" t="s">
        <v>356</v>
      </c>
      <c r="C93" s="29">
        <v>0</v>
      </c>
      <c r="G93" s="33"/>
      <c r="H93" s="33"/>
      <c r="I93" s="38"/>
      <c r="K93" s="33"/>
      <c r="L93" s="33"/>
      <c r="N93" s="38"/>
      <c r="O93">
        <f>COUNT(J93,K93,L93,M93,N93)</f>
        <v>0</v>
      </c>
      <c r="P93">
        <f>COUNT(D93,E93,F93,G93,H93,I93)</f>
        <v>0</v>
      </c>
      <c r="Q93">
        <f>O93+P93</f>
        <v>0</v>
      </c>
      <c r="R93">
        <f>IF(O93&gt;2,2,O93)</f>
        <v>0</v>
      </c>
      <c r="S93">
        <f>IF(P93&gt;2,2,P93)</f>
        <v>0</v>
      </c>
      <c r="T93" s="36">
        <f>R93+S93</f>
        <v>0</v>
      </c>
      <c r="U93" s="27">
        <f>IFERROR(LARGE($J93:$N93,1),0)</f>
        <v>0</v>
      </c>
      <c r="V93" s="27">
        <f>IFERROR(LARGE($J93:$N93,2),0)</f>
        <v>0</v>
      </c>
      <c r="W93" s="28">
        <f>IFERROR(LARGE($D93:$I93,1),0)</f>
        <v>0</v>
      </c>
      <c r="X93" s="28">
        <f>IFERROR(LARGE($D93:$I93,2),0)</f>
        <v>0</v>
      </c>
      <c r="Y93">
        <f>SUM(U93:X93)</f>
        <v>0</v>
      </c>
      <c r="Z93">
        <f t="shared" si="2"/>
        <v>0</v>
      </c>
    </row>
    <row r="94" spans="1:26">
      <c r="A94" s="29">
        <f t="shared" si="4"/>
        <v>54</v>
      </c>
      <c r="B94" s="22" t="s">
        <v>357</v>
      </c>
      <c r="C94" s="29">
        <v>0</v>
      </c>
      <c r="G94" s="33"/>
      <c r="H94" s="33"/>
      <c r="I94" s="38"/>
      <c r="K94" s="33"/>
      <c r="L94" s="33"/>
      <c r="N94" s="38"/>
      <c r="O94">
        <f>COUNT(J94,K94,L94,M94,N94)</f>
        <v>0</v>
      </c>
      <c r="P94">
        <f>COUNT(D94,E94,F94,G94,H94,I94)</f>
        <v>0</v>
      </c>
      <c r="Q94">
        <f>O94+P94</f>
        <v>0</v>
      </c>
      <c r="R94">
        <f>IF(O94&gt;2,2,O94)</f>
        <v>0</v>
      </c>
      <c r="S94">
        <f>IF(P94&gt;2,2,P94)</f>
        <v>0</v>
      </c>
      <c r="T94" s="36">
        <f>R94+S94</f>
        <v>0</v>
      </c>
      <c r="U94" s="27">
        <f>IFERROR(LARGE($J94:$N94,1),0)</f>
        <v>0</v>
      </c>
      <c r="V94" s="27">
        <f>IFERROR(LARGE($J94:$N94,2),0)</f>
        <v>0</v>
      </c>
      <c r="W94" s="28">
        <f>IFERROR(LARGE($D94:$I94,1),0)</f>
        <v>0</v>
      </c>
      <c r="X94" s="28">
        <f>IFERROR(LARGE($D94:$I94,2),0)</f>
        <v>0</v>
      </c>
      <c r="Y94">
        <f>SUM(U94:X94)</f>
        <v>0</v>
      </c>
      <c r="Z94" s="4">
        <f t="shared" si="2"/>
        <v>0</v>
      </c>
    </row>
    <row r="95" spans="1:26">
      <c r="A95" s="29">
        <f t="shared" si="4"/>
        <v>54</v>
      </c>
      <c r="B95" s="22" t="s">
        <v>358</v>
      </c>
      <c r="C95" s="29">
        <v>0</v>
      </c>
      <c r="G95" s="33"/>
      <c r="H95" s="33"/>
      <c r="I95" s="38"/>
      <c r="K95" s="33"/>
      <c r="L95" s="33"/>
      <c r="N95" s="38"/>
      <c r="O95">
        <f>COUNT(J95,K95,L95,M95,N95)</f>
        <v>0</v>
      </c>
      <c r="P95">
        <f>COUNT(D95,E95,F95,G95,H95,I95)</f>
        <v>0</v>
      </c>
      <c r="Q95">
        <f>O95+P95</f>
        <v>0</v>
      </c>
      <c r="R95">
        <f>IF(O95&gt;2,2,O95)</f>
        <v>0</v>
      </c>
      <c r="S95">
        <f>IF(P95&gt;2,2,P95)</f>
        <v>0</v>
      </c>
      <c r="T95" s="36">
        <f>R95+S95</f>
        <v>0</v>
      </c>
      <c r="U95" s="27">
        <f>IFERROR(LARGE($J95:$N95,1),0)</f>
        <v>0</v>
      </c>
      <c r="V95" s="27">
        <f>IFERROR(LARGE($J95:$N95,2),0)</f>
        <v>0</v>
      </c>
      <c r="W95" s="28">
        <f>IFERROR(LARGE($D95:$I95,1),0)</f>
        <v>0</v>
      </c>
      <c r="X95" s="28">
        <f>IFERROR(LARGE($D95:$I95,2),0)</f>
        <v>0</v>
      </c>
      <c r="Y95">
        <f>SUM(U95:X95)</f>
        <v>0</v>
      </c>
      <c r="Z95" s="4">
        <f t="shared" si="2"/>
        <v>0</v>
      </c>
    </row>
    <row r="96" spans="1:26">
      <c r="A96" s="29">
        <f t="shared" si="4"/>
        <v>54</v>
      </c>
      <c r="B96" s="22" t="s">
        <v>257</v>
      </c>
      <c r="C96" s="29">
        <v>0</v>
      </c>
      <c r="G96" s="33"/>
      <c r="H96" s="33"/>
      <c r="I96" s="38"/>
      <c r="K96" s="33"/>
      <c r="L96" s="33"/>
      <c r="N96" s="38"/>
      <c r="O96">
        <f>COUNT(J96,K96,L96,M96,N96)</f>
        <v>0</v>
      </c>
      <c r="P96">
        <f>COUNT(D96,E96,F96,G96,H96,I96)</f>
        <v>0</v>
      </c>
      <c r="Q96">
        <f>O96+P96</f>
        <v>0</v>
      </c>
      <c r="R96">
        <f>IF(O96&gt;2,2,O96)</f>
        <v>0</v>
      </c>
      <c r="S96">
        <f>IF(P96&gt;2,2,P96)</f>
        <v>0</v>
      </c>
      <c r="T96" s="36">
        <f>R96+S96</f>
        <v>0</v>
      </c>
      <c r="U96" s="27">
        <f>IFERROR(LARGE($J96:$N96,1),0)</f>
        <v>0</v>
      </c>
      <c r="V96" s="27">
        <f>IFERROR(LARGE($J96:$N96,2),0)</f>
        <v>0</v>
      </c>
      <c r="W96" s="28">
        <f>IFERROR(LARGE($D96:$I96,1),0)</f>
        <v>0</v>
      </c>
      <c r="X96" s="28">
        <f>IFERROR(LARGE($D96:$I96,2),0)</f>
        <v>0</v>
      </c>
      <c r="Y96">
        <f>SUM(U96:X96)</f>
        <v>0</v>
      </c>
      <c r="Z96" s="4">
        <f t="shared" si="2"/>
        <v>0</v>
      </c>
    </row>
    <row r="97" spans="1:26">
      <c r="A97" s="29">
        <f t="shared" si="4"/>
        <v>54</v>
      </c>
      <c r="B97" s="22" t="s">
        <v>359</v>
      </c>
      <c r="C97" s="29">
        <v>0</v>
      </c>
      <c r="G97" s="33"/>
      <c r="H97" s="33"/>
      <c r="I97" s="38"/>
      <c r="K97" s="33"/>
      <c r="L97" s="33"/>
      <c r="N97" s="38"/>
      <c r="O97">
        <f>COUNT(J97,K97,L97,M97,N97)</f>
        <v>0</v>
      </c>
      <c r="P97">
        <f>COUNT(D97,E97,F97,G97,H97,I97)</f>
        <v>0</v>
      </c>
      <c r="Q97">
        <f>O97+P97</f>
        <v>0</v>
      </c>
      <c r="R97">
        <f>IF(O97&gt;2,2,O97)</f>
        <v>0</v>
      </c>
      <c r="S97">
        <f>IF(P97&gt;2,2,P97)</f>
        <v>0</v>
      </c>
      <c r="T97" s="36">
        <f>R97+S97</f>
        <v>0</v>
      </c>
      <c r="U97" s="27">
        <f>IFERROR(LARGE($J97:$N97,1),0)</f>
        <v>0</v>
      </c>
      <c r="V97" s="27">
        <f>IFERROR(LARGE($J97:$N97,2),0)</f>
        <v>0</v>
      </c>
      <c r="W97" s="28">
        <f>IFERROR(LARGE($D97:$I97,1),0)</f>
        <v>0</v>
      </c>
      <c r="X97" s="28">
        <f>IFERROR(LARGE($D97:$I97,2),0)</f>
        <v>0</v>
      </c>
      <c r="Y97">
        <f>SUM(U97:X97)</f>
        <v>0</v>
      </c>
      <c r="Z97" s="4">
        <f t="shared" si="2"/>
        <v>0</v>
      </c>
    </row>
    <row r="98" spans="1:26">
      <c r="A98" s="29">
        <f t="shared" ref="A98:A130" si="5">RANK(C98,$C$2:$C$136,0)</f>
        <v>54</v>
      </c>
      <c r="B98" s="29" t="s">
        <v>360</v>
      </c>
      <c r="C98" s="29">
        <v>0</v>
      </c>
      <c r="G98" s="33"/>
      <c r="H98" s="33"/>
      <c r="I98" s="38"/>
      <c r="K98" s="33"/>
      <c r="L98" s="33"/>
      <c r="N98" s="38"/>
      <c r="O98">
        <f>COUNT(J98,K98,L98,M98,N98)</f>
        <v>0</v>
      </c>
      <c r="P98">
        <f>COUNT(D98,E98,F98,G98,H98,I98)</f>
        <v>0</v>
      </c>
      <c r="Q98">
        <f>O98+P98</f>
        <v>0</v>
      </c>
      <c r="R98">
        <f>IF(O98&gt;2,2,O98)</f>
        <v>0</v>
      </c>
      <c r="S98">
        <f>IF(P98&gt;2,2,P98)</f>
        <v>0</v>
      </c>
      <c r="T98" s="36">
        <f>R98+S98</f>
        <v>0</v>
      </c>
      <c r="U98" s="27">
        <f>IFERROR(LARGE($J98:$N98,1),0)</f>
        <v>0</v>
      </c>
      <c r="V98" s="27">
        <f>IFERROR(LARGE($J98:$N98,2),0)</f>
        <v>0</v>
      </c>
      <c r="W98" s="28">
        <f>IFERROR(LARGE($D98:$I98,1),0)</f>
        <v>0</v>
      </c>
      <c r="X98" s="28">
        <f>IFERROR(LARGE($D98:$I98,2),0)</f>
        <v>0</v>
      </c>
      <c r="Y98">
        <f>SUM(U98:X98)</f>
        <v>0</v>
      </c>
      <c r="Z98" s="4">
        <f t="shared" si="2"/>
        <v>0</v>
      </c>
    </row>
    <row r="99" spans="1:26">
      <c r="A99" s="29">
        <f t="shared" si="5"/>
        <v>54</v>
      </c>
      <c r="B99" s="22" t="s">
        <v>361</v>
      </c>
      <c r="C99" s="29">
        <v>0</v>
      </c>
      <c r="G99" s="33"/>
      <c r="H99" s="33"/>
      <c r="I99" s="38"/>
      <c r="K99" s="33"/>
      <c r="L99" s="33"/>
      <c r="N99" s="38"/>
      <c r="O99">
        <f>COUNT(J99,K99,L99,M99,N99)</f>
        <v>0</v>
      </c>
      <c r="P99">
        <f>COUNT(D99,E99,F99,G99,H99,I99)</f>
        <v>0</v>
      </c>
      <c r="Q99">
        <f>O99+P99</f>
        <v>0</v>
      </c>
      <c r="R99">
        <f>IF(O99&gt;2,2,O99)</f>
        <v>0</v>
      </c>
      <c r="S99">
        <f>IF(P99&gt;2,2,P99)</f>
        <v>0</v>
      </c>
      <c r="T99" s="36">
        <f>R99+S99</f>
        <v>0</v>
      </c>
      <c r="U99" s="27">
        <f>IFERROR(LARGE($J99:$N99,1),0)</f>
        <v>0</v>
      </c>
      <c r="V99" s="27">
        <f>IFERROR(LARGE($J99:$N99,2),0)</f>
        <v>0</v>
      </c>
      <c r="W99" s="28">
        <f>IFERROR(LARGE($D99:$I99,1),0)</f>
        <v>0</v>
      </c>
      <c r="X99" s="28">
        <f>IFERROR(LARGE($D99:$I99,2),0)</f>
        <v>0</v>
      </c>
      <c r="Y99">
        <f>SUM(U99:X99)</f>
        <v>0</v>
      </c>
      <c r="Z99" s="4">
        <f t="shared" si="2"/>
        <v>0</v>
      </c>
    </row>
    <row r="100" spans="1:26">
      <c r="A100" s="29">
        <f t="shared" si="5"/>
        <v>54</v>
      </c>
      <c r="B100" s="22" t="s">
        <v>362</v>
      </c>
      <c r="C100" s="29">
        <v>0</v>
      </c>
      <c r="G100" s="33"/>
      <c r="H100" s="33"/>
      <c r="I100" s="38"/>
      <c r="K100" s="33"/>
      <c r="L100" s="33"/>
      <c r="N100" s="38"/>
      <c r="O100">
        <f>COUNT(J100,K100,L100,M100,N100)</f>
        <v>0</v>
      </c>
      <c r="P100">
        <f>COUNT(D100,E100,F100,G100,H100,I100)</f>
        <v>0</v>
      </c>
      <c r="Q100">
        <f>O100+P100</f>
        <v>0</v>
      </c>
      <c r="R100">
        <f>IF(O100&gt;2,2,O100)</f>
        <v>0</v>
      </c>
      <c r="S100">
        <f>IF(P100&gt;2,2,P100)</f>
        <v>0</v>
      </c>
      <c r="T100" s="36">
        <f>R100+S100</f>
        <v>0</v>
      </c>
      <c r="U100" s="27">
        <f>IFERROR(LARGE($J100:$N100,1),0)</f>
        <v>0</v>
      </c>
      <c r="V100" s="27">
        <f>IFERROR(LARGE($J100:$N100,2),0)</f>
        <v>0</v>
      </c>
      <c r="W100" s="28">
        <f>IFERROR(LARGE($D100:$I100,1),0)</f>
        <v>0</v>
      </c>
      <c r="X100" s="28">
        <f>IFERROR(LARGE($D100:$I100,2),0)</f>
        <v>0</v>
      </c>
      <c r="Y100">
        <f>SUM(U100:X100)</f>
        <v>0</v>
      </c>
      <c r="Z100" s="4">
        <f t="shared" si="2"/>
        <v>0</v>
      </c>
    </row>
    <row r="101" spans="1:26">
      <c r="A101" s="29">
        <f t="shared" si="5"/>
        <v>54</v>
      </c>
      <c r="B101" s="22" t="s">
        <v>363</v>
      </c>
      <c r="C101" s="29">
        <v>0</v>
      </c>
      <c r="G101" s="33"/>
      <c r="H101" s="33"/>
      <c r="I101" s="38"/>
      <c r="K101" s="33"/>
      <c r="L101" s="33"/>
      <c r="N101" s="38"/>
      <c r="O101">
        <f>COUNT(J101,K101,L101,M101,N101)</f>
        <v>0</v>
      </c>
      <c r="P101">
        <f>COUNT(D101,E101,F101,G101,H101,I101)</f>
        <v>0</v>
      </c>
      <c r="Q101">
        <f>O101+P101</f>
        <v>0</v>
      </c>
      <c r="R101">
        <f>IF(O101&gt;2,2,O101)</f>
        <v>0</v>
      </c>
      <c r="S101">
        <f>IF(P101&gt;2,2,P101)</f>
        <v>0</v>
      </c>
      <c r="T101" s="36">
        <f>R101+S101</f>
        <v>0</v>
      </c>
      <c r="U101" s="27">
        <f>IFERROR(LARGE($J101:$N101,1),0)</f>
        <v>0</v>
      </c>
      <c r="V101" s="27">
        <f>IFERROR(LARGE($J101:$N101,2),0)</f>
        <v>0</v>
      </c>
      <c r="W101" s="28">
        <f>IFERROR(LARGE($D101:$I101,1),0)</f>
        <v>0</v>
      </c>
      <c r="X101" s="28">
        <f>IFERROR(LARGE($D101:$I101,2),0)</f>
        <v>0</v>
      </c>
      <c r="Y101">
        <f>SUM(U101:X101)</f>
        <v>0</v>
      </c>
      <c r="Z101">
        <f t="shared" si="2"/>
        <v>0</v>
      </c>
    </row>
    <row r="102" spans="1:26">
      <c r="A102" s="29">
        <f t="shared" si="5"/>
        <v>54</v>
      </c>
      <c r="B102" s="29" t="s">
        <v>364</v>
      </c>
      <c r="C102" s="29">
        <v>0</v>
      </c>
      <c r="F102" s="33"/>
      <c r="G102" s="33"/>
      <c r="H102" s="33"/>
      <c r="I102" s="38"/>
      <c r="K102" s="33"/>
      <c r="L102" s="33"/>
      <c r="N102" s="38"/>
      <c r="O102">
        <f>COUNT(J102,K102,L102,M102,N102)</f>
        <v>0</v>
      </c>
      <c r="P102">
        <f>COUNT(D102,E102,F102,G102,H102,I102)</f>
        <v>0</v>
      </c>
      <c r="Q102">
        <f>O102+P102</f>
        <v>0</v>
      </c>
      <c r="R102">
        <f>IF(O102&gt;2,2,O102)</f>
        <v>0</v>
      </c>
      <c r="S102">
        <f>IF(P102&gt;2,2,P102)</f>
        <v>0</v>
      </c>
      <c r="T102" s="36">
        <f>R102+S102</f>
        <v>0</v>
      </c>
      <c r="U102" s="27">
        <f>IFERROR(LARGE($J102:$N102,1),0)</f>
        <v>0</v>
      </c>
      <c r="V102" s="27">
        <f>IFERROR(LARGE($J102:$N102,2),0)</f>
        <v>0</v>
      </c>
      <c r="W102" s="28">
        <f>IFERROR(LARGE($D102:$I102,1),0)</f>
        <v>0</v>
      </c>
      <c r="X102" s="28">
        <f>IFERROR(LARGE($D102:$I102,2),0)</f>
        <v>0</v>
      </c>
      <c r="Y102">
        <f>SUM(U102:X102)</f>
        <v>0</v>
      </c>
      <c r="Z102" s="4">
        <f t="shared" si="2"/>
        <v>0</v>
      </c>
    </row>
    <row r="103" spans="1:26">
      <c r="A103" s="29">
        <f t="shared" si="5"/>
        <v>54</v>
      </c>
      <c r="B103" s="22" t="s">
        <v>365</v>
      </c>
      <c r="C103" s="29">
        <v>0</v>
      </c>
      <c r="G103" s="33"/>
      <c r="H103" s="33"/>
      <c r="I103" s="38"/>
      <c r="K103" s="33"/>
      <c r="L103" s="33"/>
      <c r="N103" s="38"/>
      <c r="O103">
        <f>COUNT(J103,K103,L103,M103,N103)</f>
        <v>0</v>
      </c>
      <c r="P103">
        <f>COUNT(D103,E103,F103,G103,H103,I103)</f>
        <v>0</v>
      </c>
      <c r="Q103">
        <f>O103+P103</f>
        <v>0</v>
      </c>
      <c r="R103">
        <f>IF(O103&gt;2,2,O103)</f>
        <v>0</v>
      </c>
      <c r="S103">
        <f>IF(P103&gt;2,2,P103)</f>
        <v>0</v>
      </c>
      <c r="T103" s="36">
        <f>R103+S103</f>
        <v>0</v>
      </c>
      <c r="U103" s="27">
        <f>IFERROR(LARGE($J103:$N103,1),0)</f>
        <v>0</v>
      </c>
      <c r="V103" s="27">
        <f>IFERROR(LARGE($J103:$N103,2),0)</f>
        <v>0</v>
      </c>
      <c r="W103" s="28">
        <f>IFERROR(LARGE($D103:$I103,1),0)</f>
        <v>0</v>
      </c>
      <c r="X103" s="28">
        <f>IFERROR(LARGE($D103:$I103,2),0)</f>
        <v>0</v>
      </c>
      <c r="Y103">
        <f>SUM(U103:X103)</f>
        <v>0</v>
      </c>
      <c r="Z103" s="4">
        <f t="shared" si="2"/>
        <v>0</v>
      </c>
    </row>
    <row r="104" spans="1:26">
      <c r="A104" s="29">
        <f t="shared" si="5"/>
        <v>54</v>
      </c>
      <c r="B104" s="22" t="s">
        <v>366</v>
      </c>
      <c r="C104" s="29">
        <v>0</v>
      </c>
      <c r="F104" s="33"/>
      <c r="G104" s="33"/>
      <c r="H104" s="33"/>
      <c r="I104" s="38"/>
      <c r="K104" s="33"/>
      <c r="L104" s="33"/>
      <c r="N104" s="38"/>
      <c r="O104">
        <f>COUNT(J104,K104,L104,M104,N104)</f>
        <v>0</v>
      </c>
      <c r="P104">
        <f>COUNT(D104,E104,F104,G104,H104,I104)</f>
        <v>0</v>
      </c>
      <c r="Q104">
        <f>O104+P104</f>
        <v>0</v>
      </c>
      <c r="R104">
        <f>IF(O104&gt;2,2,O104)</f>
        <v>0</v>
      </c>
      <c r="S104">
        <f>IF(P104&gt;2,2,P104)</f>
        <v>0</v>
      </c>
      <c r="T104" s="36">
        <f>R104+S104</f>
        <v>0</v>
      </c>
      <c r="U104" s="27">
        <f>IFERROR(LARGE($J104:$N104,1),0)</f>
        <v>0</v>
      </c>
      <c r="V104" s="27">
        <f>IFERROR(LARGE($J104:$N104,2),0)</f>
        <v>0</v>
      </c>
      <c r="W104" s="28">
        <f>IFERROR(LARGE($D104:$I104,1),0)</f>
        <v>0</v>
      </c>
      <c r="X104" s="28">
        <f>IFERROR(LARGE($D104:$I104,2),0)</f>
        <v>0</v>
      </c>
      <c r="Y104">
        <f>SUM(U104:X104)</f>
        <v>0</v>
      </c>
      <c r="Z104" s="4">
        <f t="shared" si="2"/>
        <v>0</v>
      </c>
    </row>
    <row r="105" spans="1:26">
      <c r="A105" s="29">
        <f t="shared" si="5"/>
        <v>54</v>
      </c>
      <c r="B105" s="29" t="s">
        <v>367</v>
      </c>
      <c r="C105" s="29">
        <v>0</v>
      </c>
      <c r="G105" s="33"/>
      <c r="H105" s="33"/>
      <c r="I105" s="38"/>
      <c r="K105" s="33"/>
      <c r="L105" s="33"/>
      <c r="N105" s="38"/>
      <c r="O105">
        <f>COUNT(J105,K105,L105,M105,N105)</f>
        <v>0</v>
      </c>
      <c r="P105">
        <f>COUNT(D105,E105,F105,G105,H105,I105)</f>
        <v>0</v>
      </c>
      <c r="Q105">
        <f>O105+P105</f>
        <v>0</v>
      </c>
      <c r="R105">
        <f>IF(O105&gt;2,2,O105)</f>
        <v>0</v>
      </c>
      <c r="S105">
        <f>IF(P105&gt;2,2,P105)</f>
        <v>0</v>
      </c>
      <c r="T105" s="36">
        <f>R105+S105</f>
        <v>0</v>
      </c>
      <c r="U105" s="27">
        <f>IFERROR(LARGE($J105:$N105,1),0)</f>
        <v>0</v>
      </c>
      <c r="V105" s="27">
        <f>IFERROR(LARGE($J105:$N105,2),0)</f>
        <v>0</v>
      </c>
      <c r="W105" s="28">
        <f>IFERROR(LARGE($D105:$I105,1),0)</f>
        <v>0</v>
      </c>
      <c r="X105" s="28">
        <f>IFERROR(LARGE($D105:$I105,2),0)</f>
        <v>0</v>
      </c>
      <c r="Y105">
        <f>SUM(U105:X105)</f>
        <v>0</v>
      </c>
      <c r="Z105" s="4">
        <f t="shared" si="2"/>
        <v>0</v>
      </c>
    </row>
    <row r="106" spans="1:26">
      <c r="A106" s="29">
        <f t="shared" si="5"/>
        <v>54</v>
      </c>
      <c r="B106" s="22" t="s">
        <v>368</v>
      </c>
      <c r="C106" s="29">
        <v>0</v>
      </c>
      <c r="G106" s="33"/>
      <c r="H106" s="33"/>
      <c r="I106" s="38"/>
      <c r="K106" s="33"/>
      <c r="L106" s="33"/>
      <c r="N106" s="38"/>
      <c r="O106">
        <f>COUNT(J106,K106,L106,M106,N106)</f>
        <v>0</v>
      </c>
      <c r="P106">
        <f>COUNT(D106,E106,F106,G106,H106,I106)</f>
        <v>0</v>
      </c>
      <c r="Q106">
        <f>O106+P106</f>
        <v>0</v>
      </c>
      <c r="R106">
        <f>IF(O106&gt;2,2,O106)</f>
        <v>0</v>
      </c>
      <c r="S106">
        <f>IF(P106&gt;2,2,P106)</f>
        <v>0</v>
      </c>
      <c r="T106" s="36">
        <f>R106+S106</f>
        <v>0</v>
      </c>
      <c r="U106" s="27">
        <f>IFERROR(LARGE($J106:$N106,1),0)</f>
        <v>0</v>
      </c>
      <c r="V106" s="27">
        <f>IFERROR(LARGE($J106:$N106,2),0)</f>
        <v>0</v>
      </c>
      <c r="W106" s="28">
        <f>IFERROR(LARGE($D106:$I106,1),0)</f>
        <v>0</v>
      </c>
      <c r="X106" s="28">
        <f>IFERROR(LARGE($D106:$I106,2),0)</f>
        <v>0</v>
      </c>
      <c r="Y106">
        <f>SUM(U106:X106)</f>
        <v>0</v>
      </c>
      <c r="Z106" s="4">
        <f t="shared" si="2"/>
        <v>0</v>
      </c>
    </row>
    <row r="107" spans="1:26">
      <c r="A107" s="29">
        <f t="shared" si="5"/>
        <v>54</v>
      </c>
      <c r="B107" s="44" t="s">
        <v>369</v>
      </c>
      <c r="C107" s="29">
        <v>0</v>
      </c>
      <c r="G107" s="33"/>
      <c r="H107" s="33"/>
      <c r="I107" s="38"/>
      <c r="K107" s="33"/>
      <c r="L107" s="33"/>
      <c r="N107" s="38"/>
      <c r="O107">
        <f>COUNT(J107,K107,L107,M107,N107)</f>
        <v>0</v>
      </c>
      <c r="P107">
        <f>COUNT(D107,E107,F107,G107,H107,I107)</f>
        <v>0</v>
      </c>
      <c r="Q107">
        <f>O107+P107</f>
        <v>0</v>
      </c>
      <c r="R107">
        <f>IF(O107&gt;2,2,O107)</f>
        <v>0</v>
      </c>
      <c r="S107">
        <f>IF(P107&gt;2,2,P107)</f>
        <v>0</v>
      </c>
      <c r="T107" s="36">
        <f>R107+S107</f>
        <v>0</v>
      </c>
      <c r="U107" s="27">
        <f>IFERROR(LARGE($J107:$N107,1),0)</f>
        <v>0</v>
      </c>
      <c r="V107" s="27">
        <f>IFERROR(LARGE($J107:$N107,2),0)</f>
        <v>0</v>
      </c>
      <c r="W107" s="28">
        <f>IFERROR(LARGE($D107:$I107,1),0)</f>
        <v>0</v>
      </c>
      <c r="X107" s="28">
        <f>IFERROR(LARGE($D107:$I107,2),0)</f>
        <v>0</v>
      </c>
      <c r="Y107">
        <f>SUM(U107:X107)</f>
        <v>0</v>
      </c>
      <c r="Z107" s="4">
        <f t="shared" si="2"/>
        <v>0</v>
      </c>
    </row>
    <row r="108" spans="1:26">
      <c r="A108" s="29">
        <f t="shared" si="5"/>
        <v>54</v>
      </c>
      <c r="B108" s="29" t="s">
        <v>370</v>
      </c>
      <c r="C108" s="29">
        <v>0</v>
      </c>
      <c r="G108" s="33"/>
      <c r="H108" s="33"/>
      <c r="I108" s="38"/>
      <c r="K108" s="33"/>
      <c r="L108" s="33"/>
      <c r="N108" s="38"/>
      <c r="O108">
        <f>COUNT(J108,K108,L108,M108,N108)</f>
        <v>0</v>
      </c>
      <c r="P108">
        <f>COUNT(D108,E108,F108,G108,H108,I108)</f>
        <v>0</v>
      </c>
      <c r="Q108">
        <f>O108+P108</f>
        <v>0</v>
      </c>
      <c r="R108">
        <f>IF(O108&gt;2,2,O108)</f>
        <v>0</v>
      </c>
      <c r="S108">
        <f>IF(P108&gt;2,2,P108)</f>
        <v>0</v>
      </c>
      <c r="T108" s="36">
        <f>R108+S108</f>
        <v>0</v>
      </c>
      <c r="U108" s="27">
        <f>IFERROR(LARGE($J108:$N108,1),0)</f>
        <v>0</v>
      </c>
      <c r="V108" s="27">
        <f>IFERROR(LARGE($J108:$N108,2),0)</f>
        <v>0</v>
      </c>
      <c r="W108" s="28">
        <f>IFERROR(LARGE($D108:$I108,1),0)</f>
        <v>0</v>
      </c>
      <c r="X108" s="28">
        <f>IFERROR(LARGE($D108:$I108,2),0)</f>
        <v>0</v>
      </c>
      <c r="Y108">
        <f>SUM(U108:X108)</f>
        <v>0</v>
      </c>
      <c r="Z108" s="4">
        <f t="shared" si="2"/>
        <v>0</v>
      </c>
    </row>
    <row r="109" spans="1:26">
      <c r="A109" s="29">
        <f t="shared" si="5"/>
        <v>54</v>
      </c>
      <c r="B109" s="22" t="s">
        <v>371</v>
      </c>
      <c r="C109" s="29">
        <v>0</v>
      </c>
      <c r="G109" s="33"/>
      <c r="H109" s="33"/>
      <c r="I109" s="38"/>
      <c r="K109" s="33"/>
      <c r="L109" s="33"/>
      <c r="N109" s="38"/>
      <c r="O109">
        <f>COUNT(J109,K109,L109,M109,N109)</f>
        <v>0</v>
      </c>
      <c r="P109">
        <f>COUNT(D109,E109,F109,G109,H109,I109)</f>
        <v>0</v>
      </c>
      <c r="Q109">
        <f>O109+P109</f>
        <v>0</v>
      </c>
      <c r="R109">
        <f>IF(O109&gt;2,2,O109)</f>
        <v>0</v>
      </c>
      <c r="S109">
        <f>IF(P109&gt;2,2,P109)</f>
        <v>0</v>
      </c>
      <c r="T109" s="36">
        <f>R109+S109</f>
        <v>0</v>
      </c>
      <c r="U109" s="27">
        <f>IFERROR(LARGE($J109:$N109,1),0)</f>
        <v>0</v>
      </c>
      <c r="V109" s="27">
        <f>IFERROR(LARGE($J109:$N109,2),0)</f>
        <v>0</v>
      </c>
      <c r="W109" s="28">
        <f>IFERROR(LARGE($D109:$I109,1),0)</f>
        <v>0</v>
      </c>
      <c r="X109" s="28">
        <f>IFERROR(LARGE($D109:$I109,2),0)</f>
        <v>0</v>
      </c>
      <c r="Y109">
        <f>SUM(U109:X109)</f>
        <v>0</v>
      </c>
      <c r="Z109" s="4">
        <f t="shared" si="2"/>
        <v>0</v>
      </c>
    </row>
    <row r="110" spans="1:26">
      <c r="A110" s="29">
        <f t="shared" si="5"/>
        <v>54</v>
      </c>
      <c r="B110" s="29" t="s">
        <v>372</v>
      </c>
      <c r="C110" s="22">
        <v>0</v>
      </c>
      <c r="G110" s="33"/>
      <c r="H110" s="33"/>
      <c r="I110" s="38"/>
      <c r="K110" s="33"/>
      <c r="L110" s="33"/>
      <c r="N110" s="38"/>
      <c r="O110">
        <f>COUNT(J110,K110,L110,M110,N110)</f>
        <v>0</v>
      </c>
      <c r="P110">
        <f>COUNT(D110,E110,F110,G110,H110,I110)</f>
        <v>0</v>
      </c>
      <c r="Q110">
        <f>O110+P110</f>
        <v>0</v>
      </c>
      <c r="R110">
        <f>IF(O110&gt;2,2,O110)</f>
        <v>0</v>
      </c>
      <c r="S110">
        <f>IF(P110&gt;2,2,P110)</f>
        <v>0</v>
      </c>
      <c r="T110" s="36">
        <f>R110+S110</f>
        <v>0</v>
      </c>
      <c r="U110" s="27">
        <f>IFERROR(LARGE($J110:$N110,1),0)</f>
        <v>0</v>
      </c>
      <c r="V110" s="27">
        <f>IFERROR(LARGE($J110:$N110,2),0)</f>
        <v>0</v>
      </c>
      <c r="W110" s="28">
        <f>IFERROR(LARGE($D110:$I110,1),0)</f>
        <v>0</v>
      </c>
      <c r="X110" s="28">
        <f>IFERROR(LARGE($D110:$I110,2),0)</f>
        <v>0</v>
      </c>
      <c r="Y110">
        <f>SUM(U110:X110)</f>
        <v>0</v>
      </c>
      <c r="Z110" s="4">
        <f t="shared" si="2"/>
        <v>0</v>
      </c>
    </row>
    <row r="111" spans="1:26">
      <c r="A111" s="29">
        <f t="shared" si="5"/>
        <v>54</v>
      </c>
      <c r="B111" s="29" t="s">
        <v>373</v>
      </c>
      <c r="C111" s="29">
        <v>0</v>
      </c>
      <c r="G111" s="33"/>
      <c r="H111" s="33"/>
      <c r="I111" s="38"/>
      <c r="K111" s="33"/>
      <c r="L111" s="43"/>
      <c r="N111" s="38"/>
      <c r="O111">
        <f>COUNT(J111,K111,L111,M111,N111)</f>
        <v>0</v>
      </c>
      <c r="P111">
        <f>COUNT(D111,E111,F111,G111,H111,I111)</f>
        <v>0</v>
      </c>
      <c r="Q111">
        <f>O111+P111</f>
        <v>0</v>
      </c>
      <c r="R111">
        <f>IF(O111&gt;2,2,O111)</f>
        <v>0</v>
      </c>
      <c r="S111">
        <f>IF(P111&gt;2,2,P111)</f>
        <v>0</v>
      </c>
      <c r="T111" s="36">
        <f>R111+S111</f>
        <v>0</v>
      </c>
      <c r="U111" s="27">
        <f>IFERROR(LARGE($J111:$N111,1),0)</f>
        <v>0</v>
      </c>
      <c r="V111" s="27">
        <f>IFERROR(LARGE($J111:$N111,2),0)</f>
        <v>0</v>
      </c>
      <c r="W111" s="28">
        <f>IFERROR(LARGE($D111:$I111,1),0)</f>
        <v>0</v>
      </c>
      <c r="X111" s="28">
        <f>IFERROR(LARGE($D111:$I111,2),0)</f>
        <v>0</v>
      </c>
      <c r="Y111">
        <f>SUM(U111:X111)</f>
        <v>0</v>
      </c>
      <c r="Z111" s="4">
        <f t="shared" si="2"/>
        <v>0</v>
      </c>
    </row>
    <row r="112" spans="1:26">
      <c r="A112" s="29">
        <f t="shared" si="5"/>
        <v>54</v>
      </c>
      <c r="B112" s="22" t="s">
        <v>374</v>
      </c>
      <c r="C112" s="29">
        <v>0</v>
      </c>
      <c r="G112" s="33"/>
      <c r="H112" s="33"/>
      <c r="I112" s="38"/>
      <c r="K112" s="33"/>
      <c r="L112" s="33"/>
      <c r="N112" s="38"/>
      <c r="O112">
        <f>COUNT(J112,K112,L112,M112,N112)</f>
        <v>0</v>
      </c>
      <c r="P112">
        <f>COUNT(D112,E112,F112,G112,H112,I112)</f>
        <v>0</v>
      </c>
      <c r="Q112">
        <f>O112+P112</f>
        <v>0</v>
      </c>
      <c r="R112">
        <f>IF(O112&gt;2,2,O112)</f>
        <v>0</v>
      </c>
      <c r="S112">
        <f>IF(P112&gt;2,2,P112)</f>
        <v>0</v>
      </c>
      <c r="T112" s="36">
        <f>R112+S112</f>
        <v>0</v>
      </c>
      <c r="U112" s="27">
        <f>IFERROR(LARGE($J112:$N112,1),0)</f>
        <v>0</v>
      </c>
      <c r="V112" s="27">
        <f>IFERROR(LARGE($J112:$N112,2),0)</f>
        <v>0</v>
      </c>
      <c r="W112" s="28">
        <f>IFERROR(LARGE($D112:$I112,1),0)</f>
        <v>0</v>
      </c>
      <c r="X112" s="28">
        <f>IFERROR(LARGE($D112:$I112,2),0)</f>
        <v>0</v>
      </c>
      <c r="Y112">
        <f>SUM(U112:X112)</f>
        <v>0</v>
      </c>
      <c r="Z112" s="4">
        <f t="shared" si="2"/>
        <v>0</v>
      </c>
    </row>
    <row r="113" spans="1:26">
      <c r="A113" s="29">
        <f t="shared" si="5"/>
        <v>54</v>
      </c>
      <c r="B113" s="22" t="s">
        <v>375</v>
      </c>
      <c r="C113" s="29">
        <v>0</v>
      </c>
      <c r="G113" s="33"/>
      <c r="H113" s="33"/>
      <c r="I113" s="38"/>
      <c r="K113" s="33"/>
      <c r="L113" s="33"/>
      <c r="N113" s="38"/>
      <c r="O113">
        <f>COUNT(J113,K113,L113,M113,N113)</f>
        <v>0</v>
      </c>
      <c r="P113">
        <f>COUNT(D113,E113,F113,G113,H113,I113)</f>
        <v>0</v>
      </c>
      <c r="Q113">
        <f>O113+P113</f>
        <v>0</v>
      </c>
      <c r="R113">
        <f>IF(O113&gt;2,2,O113)</f>
        <v>0</v>
      </c>
      <c r="S113">
        <f>IF(P113&gt;2,2,P113)</f>
        <v>0</v>
      </c>
      <c r="T113" s="36">
        <f>R113+S113</f>
        <v>0</v>
      </c>
      <c r="U113" s="27">
        <f>IFERROR(LARGE($J113:$N113,1),0)</f>
        <v>0</v>
      </c>
      <c r="V113" s="27">
        <f>IFERROR(LARGE($J113:$N113,2),0)</f>
        <v>0</v>
      </c>
      <c r="W113" s="28">
        <f>IFERROR(LARGE($D113:$I113,1),0)</f>
        <v>0</v>
      </c>
      <c r="X113" s="28">
        <f>IFERROR(LARGE($D113:$I113,2),0)</f>
        <v>0</v>
      </c>
      <c r="Y113">
        <f>SUM(U113:X113)</f>
        <v>0</v>
      </c>
      <c r="Z113" s="4">
        <f t="shared" si="2"/>
        <v>0</v>
      </c>
    </row>
    <row r="114" spans="1:26">
      <c r="A114" s="29">
        <f t="shared" si="5"/>
        <v>54</v>
      </c>
      <c r="B114" s="29" t="s">
        <v>376</v>
      </c>
      <c r="C114" s="29">
        <v>0</v>
      </c>
      <c r="G114" s="33"/>
      <c r="H114" s="33"/>
      <c r="I114" s="38"/>
      <c r="K114" s="33"/>
      <c r="L114" s="33"/>
      <c r="N114" s="38"/>
      <c r="O114">
        <f>COUNT(J114,K114,L114,M114,N114)</f>
        <v>0</v>
      </c>
      <c r="P114">
        <f>COUNT(D114,E114,F114,G114,H114,I114)</f>
        <v>0</v>
      </c>
      <c r="Q114">
        <f>O114+P114</f>
        <v>0</v>
      </c>
      <c r="R114">
        <f>IF(O114&gt;2,2,O114)</f>
        <v>0</v>
      </c>
      <c r="S114">
        <f>IF(P114&gt;2,2,P114)</f>
        <v>0</v>
      </c>
      <c r="T114" s="36">
        <f>R114+S114</f>
        <v>0</v>
      </c>
      <c r="U114" s="27">
        <f>IFERROR(LARGE($J114:$N114,1),0)</f>
        <v>0</v>
      </c>
      <c r="V114" s="27">
        <f>IFERROR(LARGE($J114:$N114,2),0)</f>
        <v>0</v>
      </c>
      <c r="W114" s="28">
        <f>IFERROR(LARGE($D114:$I114,1),0)</f>
        <v>0</v>
      </c>
      <c r="X114" s="28">
        <f>IFERROR(LARGE($D114:$I114,2),0)</f>
        <v>0</v>
      </c>
      <c r="Y114">
        <f>SUM(U114:X114)</f>
        <v>0</v>
      </c>
      <c r="Z114" s="4">
        <f t="shared" si="2"/>
        <v>0</v>
      </c>
    </row>
    <row r="115" spans="1:26">
      <c r="A115" s="29">
        <f t="shared" si="5"/>
        <v>54</v>
      </c>
      <c r="B115" s="22" t="s">
        <v>377</v>
      </c>
      <c r="C115" s="29">
        <v>0</v>
      </c>
      <c r="G115" s="33"/>
      <c r="H115" s="33"/>
      <c r="I115" s="38"/>
      <c r="K115" s="33"/>
      <c r="L115" s="33"/>
      <c r="N115" s="38"/>
      <c r="O115">
        <f>COUNT(J115,K115,L115,M115,N115)</f>
        <v>0</v>
      </c>
      <c r="P115">
        <f>COUNT(D115,E115,F115,G115,H115,I115)</f>
        <v>0</v>
      </c>
      <c r="Q115">
        <f>O115+P115</f>
        <v>0</v>
      </c>
      <c r="R115">
        <f>IF(O115&gt;2,2,O115)</f>
        <v>0</v>
      </c>
      <c r="S115">
        <f>IF(P115&gt;2,2,P115)</f>
        <v>0</v>
      </c>
      <c r="T115" s="36">
        <f>R115+S115</f>
        <v>0</v>
      </c>
      <c r="U115" s="27">
        <f>IFERROR(LARGE($J115:$N115,1),0)</f>
        <v>0</v>
      </c>
      <c r="V115" s="27">
        <f>IFERROR(LARGE($J115:$N115,2),0)</f>
        <v>0</v>
      </c>
      <c r="W115" s="28">
        <f>IFERROR(LARGE($D115:$I115,1),0)</f>
        <v>0</v>
      </c>
      <c r="X115" s="28">
        <f>IFERROR(LARGE($D115:$I115,2),0)</f>
        <v>0</v>
      </c>
      <c r="Y115">
        <f>SUM(U115:X115)</f>
        <v>0</v>
      </c>
      <c r="Z115" s="4">
        <f t="shared" si="2"/>
        <v>0</v>
      </c>
    </row>
    <row r="116" spans="1:26">
      <c r="A116" s="29">
        <f t="shared" si="5"/>
        <v>54</v>
      </c>
      <c r="B116" s="22" t="s">
        <v>378</v>
      </c>
      <c r="C116" s="29">
        <v>0</v>
      </c>
      <c r="G116" s="33"/>
      <c r="H116" s="33"/>
      <c r="I116" s="38"/>
      <c r="K116" s="33"/>
      <c r="L116" s="33"/>
      <c r="N116" s="38"/>
      <c r="O116">
        <f>COUNT(J116,K116,L116,M116,N116)</f>
        <v>0</v>
      </c>
      <c r="P116">
        <f>COUNT(D116,E116,F116,G116,H116,I116)</f>
        <v>0</v>
      </c>
      <c r="Q116">
        <f>O116+P116</f>
        <v>0</v>
      </c>
      <c r="R116">
        <f>IF(O116&gt;2,2,O116)</f>
        <v>0</v>
      </c>
      <c r="S116">
        <f>IF(P116&gt;2,2,P116)</f>
        <v>0</v>
      </c>
      <c r="T116" s="36">
        <f>R116+S116</f>
        <v>0</v>
      </c>
      <c r="U116" s="27">
        <f>IFERROR(LARGE($J116:$N116,1),0)</f>
        <v>0</v>
      </c>
      <c r="V116" s="27">
        <f>IFERROR(LARGE($J116:$N116,2),0)</f>
        <v>0</v>
      </c>
      <c r="W116" s="28">
        <f>IFERROR(LARGE($D116:$I116,1),0)</f>
        <v>0</v>
      </c>
      <c r="X116" s="28">
        <f>IFERROR(LARGE($D116:$I116,2),0)</f>
        <v>0</v>
      </c>
      <c r="Y116">
        <f>SUM(U116:X116)</f>
        <v>0</v>
      </c>
      <c r="Z116" s="4">
        <f t="shared" si="2"/>
        <v>0</v>
      </c>
    </row>
    <row r="117" spans="1:26">
      <c r="A117" s="29">
        <f t="shared" si="5"/>
        <v>54</v>
      </c>
      <c r="B117" s="29" t="s">
        <v>379</v>
      </c>
      <c r="C117" s="29">
        <v>0</v>
      </c>
      <c r="G117" s="33"/>
      <c r="H117" s="33"/>
      <c r="I117" s="38"/>
      <c r="K117" s="33"/>
      <c r="L117" s="33"/>
      <c r="N117" s="38"/>
      <c r="O117">
        <f>COUNT(J117,K117,L117,M117,N117)</f>
        <v>0</v>
      </c>
      <c r="P117">
        <f>COUNT(D117,E117,F117,G117,H117,I117)</f>
        <v>0</v>
      </c>
      <c r="Q117">
        <f>O117+P117</f>
        <v>0</v>
      </c>
      <c r="R117">
        <f>IF(O117&gt;2,2,O117)</f>
        <v>0</v>
      </c>
      <c r="S117">
        <f>IF(P117&gt;2,2,P117)</f>
        <v>0</v>
      </c>
      <c r="T117" s="36">
        <f>R117+S117</f>
        <v>0</v>
      </c>
      <c r="U117" s="27">
        <f>IFERROR(LARGE($J117:$N117,1),0)</f>
        <v>0</v>
      </c>
      <c r="V117" s="27">
        <f>IFERROR(LARGE($J117:$N117,2),0)</f>
        <v>0</v>
      </c>
      <c r="W117" s="28">
        <f>IFERROR(LARGE($D117:$I117,1),0)</f>
        <v>0</v>
      </c>
      <c r="X117" s="28">
        <f>IFERROR(LARGE($D117:$I117,2),0)</f>
        <v>0</v>
      </c>
      <c r="Y117">
        <f>SUM(U117:X117)</f>
        <v>0</v>
      </c>
      <c r="Z117">
        <f t="shared" si="2"/>
        <v>0</v>
      </c>
    </row>
    <row r="118" spans="1:26">
      <c r="A118" s="29">
        <f t="shared" si="5"/>
        <v>54</v>
      </c>
      <c r="B118" s="29" t="s">
        <v>380</v>
      </c>
      <c r="C118" s="29">
        <v>0</v>
      </c>
      <c r="G118" s="33"/>
      <c r="H118" s="33"/>
      <c r="I118" s="38"/>
      <c r="K118" s="33"/>
      <c r="L118" s="33"/>
      <c r="N118" s="38"/>
      <c r="O118">
        <f>COUNT(J118,K118,L118,M118,N118)</f>
        <v>0</v>
      </c>
      <c r="P118">
        <f>COUNT(D118,E118,F118,G118,H118,I118)</f>
        <v>0</v>
      </c>
      <c r="Q118">
        <f>O118+P118</f>
        <v>0</v>
      </c>
      <c r="R118">
        <f>IF(O118&gt;2,2,O118)</f>
        <v>0</v>
      </c>
      <c r="S118">
        <f>IF(P118&gt;2,2,P118)</f>
        <v>0</v>
      </c>
      <c r="T118" s="36">
        <f>R118+S118</f>
        <v>0</v>
      </c>
      <c r="U118" s="27">
        <f>IFERROR(LARGE($J118:$N118,1),0)</f>
        <v>0</v>
      </c>
      <c r="V118" s="27">
        <f>IFERROR(LARGE($J118:$N118,2),0)</f>
        <v>0</v>
      </c>
      <c r="W118" s="28">
        <f>IFERROR(LARGE($D118:$I118,1),0)</f>
        <v>0</v>
      </c>
      <c r="X118" s="28">
        <f>IFERROR(LARGE($D118:$I118,2),0)</f>
        <v>0</v>
      </c>
      <c r="Y118">
        <f>SUM(U118:X118)</f>
        <v>0</v>
      </c>
      <c r="Z118" s="4">
        <f t="shared" si="2"/>
        <v>0</v>
      </c>
    </row>
    <row r="119" spans="1:26">
      <c r="A119" s="29">
        <f t="shared" si="5"/>
        <v>54</v>
      </c>
      <c r="B119" s="22" t="s">
        <v>381</v>
      </c>
      <c r="C119" s="29">
        <v>0</v>
      </c>
      <c r="G119" s="33"/>
      <c r="H119" s="33"/>
      <c r="I119" s="38"/>
      <c r="K119" s="33"/>
      <c r="L119" s="33"/>
      <c r="N119" s="38"/>
      <c r="O119">
        <f>COUNT(J119,K119,L119,M119,N119)</f>
        <v>0</v>
      </c>
      <c r="P119">
        <f>COUNT(D119,E119,F119,G119,H119,I119)</f>
        <v>0</v>
      </c>
      <c r="Q119">
        <f>O119+P119</f>
        <v>0</v>
      </c>
      <c r="R119">
        <f>IF(O119&gt;2,2,O119)</f>
        <v>0</v>
      </c>
      <c r="S119">
        <f>IF(P119&gt;2,2,P119)</f>
        <v>0</v>
      </c>
      <c r="T119" s="36">
        <f>R119+S119</f>
        <v>0</v>
      </c>
      <c r="U119" s="27">
        <f>IFERROR(LARGE($J119:$N119,1),0)</f>
        <v>0</v>
      </c>
      <c r="V119" s="27">
        <f>IFERROR(LARGE($J119:$N119,2),0)</f>
        <v>0</v>
      </c>
      <c r="W119" s="28">
        <f>IFERROR(LARGE($D119:$I119,1),0)</f>
        <v>0</v>
      </c>
      <c r="X119" s="28">
        <f>IFERROR(LARGE($D119:$I119,2),0)</f>
        <v>0</v>
      </c>
      <c r="Y119">
        <f>SUM(U119:X119)</f>
        <v>0</v>
      </c>
      <c r="Z119" s="4">
        <f t="shared" si="2"/>
        <v>0</v>
      </c>
    </row>
    <row r="120" spans="1:26">
      <c r="A120" s="29">
        <f t="shared" si="5"/>
        <v>54</v>
      </c>
      <c r="B120" s="22" t="s">
        <v>382</v>
      </c>
      <c r="C120" s="29">
        <v>0</v>
      </c>
      <c r="G120" s="33"/>
      <c r="H120" s="33"/>
      <c r="I120" s="38"/>
      <c r="K120" s="33"/>
      <c r="L120" s="33"/>
      <c r="N120" s="38"/>
      <c r="O120">
        <f>COUNT(J120,K120,L120,M120,N120)</f>
        <v>0</v>
      </c>
      <c r="P120">
        <f>COUNT(D120,E120,F120,G120,H120,I120)</f>
        <v>0</v>
      </c>
      <c r="Q120">
        <f>O120+P120</f>
        <v>0</v>
      </c>
      <c r="R120">
        <f>IF(O120&gt;2,2,O120)</f>
        <v>0</v>
      </c>
      <c r="S120">
        <f>IF(P120&gt;2,2,P120)</f>
        <v>0</v>
      </c>
      <c r="T120" s="36">
        <f>R120+S120</f>
        <v>0</v>
      </c>
      <c r="U120" s="27">
        <f>IFERROR(LARGE($J120:$N120,1),0)</f>
        <v>0</v>
      </c>
      <c r="V120" s="27">
        <f>IFERROR(LARGE($J120:$N120,2),0)</f>
        <v>0</v>
      </c>
      <c r="W120" s="28">
        <f>IFERROR(LARGE($D120:$I120,1),0)</f>
        <v>0</v>
      </c>
      <c r="X120" s="28">
        <f>IFERROR(LARGE($D120:$I120,2),0)</f>
        <v>0</v>
      </c>
      <c r="Y120">
        <f>SUM(U120:X120)</f>
        <v>0</v>
      </c>
      <c r="Z120" s="4">
        <f t="shared" si="2"/>
        <v>0</v>
      </c>
    </row>
    <row r="121" spans="1:26">
      <c r="A121" s="29">
        <f t="shared" si="5"/>
        <v>54</v>
      </c>
      <c r="B121" s="22" t="s">
        <v>383</v>
      </c>
      <c r="C121" s="29">
        <v>0</v>
      </c>
      <c r="G121" s="33"/>
      <c r="H121" s="33"/>
      <c r="I121" s="38"/>
      <c r="K121" s="33"/>
      <c r="L121" s="33"/>
      <c r="N121" s="38"/>
      <c r="O121">
        <f>COUNT(J121,K121,L121,M121,N121)</f>
        <v>0</v>
      </c>
      <c r="P121">
        <f>COUNT(D121,E121,F121,G121,H121,I121)</f>
        <v>0</v>
      </c>
      <c r="Q121">
        <f>O121+P121</f>
        <v>0</v>
      </c>
      <c r="R121">
        <f>IF(O121&gt;2,2,O121)</f>
        <v>0</v>
      </c>
      <c r="S121">
        <f>IF(P121&gt;2,2,P121)</f>
        <v>0</v>
      </c>
      <c r="T121" s="36">
        <f>R121+S121</f>
        <v>0</v>
      </c>
      <c r="U121" s="27">
        <f>IFERROR(LARGE($J121:$N121,1),0)</f>
        <v>0</v>
      </c>
      <c r="V121" s="27">
        <f>IFERROR(LARGE($J121:$N121,2),0)</f>
        <v>0</v>
      </c>
      <c r="W121" s="28">
        <f>IFERROR(LARGE($D121:$I121,1),0)</f>
        <v>0</v>
      </c>
      <c r="X121" s="28">
        <f>IFERROR(LARGE($D121:$I121,2),0)</f>
        <v>0</v>
      </c>
      <c r="Y121">
        <f>SUM(U121:X121)</f>
        <v>0</v>
      </c>
      <c r="Z121" s="4">
        <f t="shared" ref="Z121:Z129" si="6">Y121-C121</f>
        <v>0</v>
      </c>
    </row>
    <row r="122" spans="1:26">
      <c r="A122" s="29">
        <f t="shared" si="5"/>
        <v>54</v>
      </c>
      <c r="B122" s="22" t="s">
        <v>384</v>
      </c>
      <c r="C122" s="29">
        <v>0</v>
      </c>
      <c r="G122" s="33"/>
      <c r="H122" s="33"/>
      <c r="I122" s="38"/>
      <c r="K122" s="33"/>
      <c r="L122" s="33"/>
      <c r="N122" s="38"/>
      <c r="O122">
        <f>COUNT(J122,K122,L122,M122,N122)</f>
        <v>0</v>
      </c>
      <c r="P122">
        <f>COUNT(D122,E122,F122,G122,H122,I122)</f>
        <v>0</v>
      </c>
      <c r="Q122">
        <f>O122+P122</f>
        <v>0</v>
      </c>
      <c r="R122">
        <f>IF(O122&gt;2,2,O122)</f>
        <v>0</v>
      </c>
      <c r="S122">
        <f>IF(P122&gt;2,2,P122)</f>
        <v>0</v>
      </c>
      <c r="T122" s="36">
        <f>R122+S122</f>
        <v>0</v>
      </c>
      <c r="U122" s="27">
        <f>IFERROR(LARGE($J122:$N122,1),0)</f>
        <v>0</v>
      </c>
      <c r="V122" s="27">
        <f>IFERROR(LARGE($J122:$N122,2),0)</f>
        <v>0</v>
      </c>
      <c r="W122" s="28">
        <f>IFERROR(LARGE($D122:$I122,1),0)</f>
        <v>0</v>
      </c>
      <c r="X122" s="28">
        <f>IFERROR(LARGE($D122:$I122,2),0)</f>
        <v>0</v>
      </c>
      <c r="Y122">
        <f>SUM(U122:X122)</f>
        <v>0</v>
      </c>
      <c r="Z122" s="4">
        <f t="shared" si="6"/>
        <v>0</v>
      </c>
    </row>
    <row r="123" spans="1:26">
      <c r="A123" s="29">
        <f t="shared" si="5"/>
        <v>54</v>
      </c>
      <c r="B123" s="22" t="s">
        <v>385</v>
      </c>
      <c r="C123" s="29">
        <v>0</v>
      </c>
      <c r="G123" s="33"/>
      <c r="H123" s="33"/>
      <c r="I123" s="38"/>
      <c r="K123" s="33"/>
      <c r="L123" s="33"/>
      <c r="N123" s="38"/>
      <c r="O123">
        <f>COUNT(J123,K123,L123,M123,N123)</f>
        <v>0</v>
      </c>
      <c r="P123">
        <f>COUNT(D123,E123,F123,G123,H123,I123)</f>
        <v>0</v>
      </c>
      <c r="Q123">
        <f>O123+P123</f>
        <v>0</v>
      </c>
      <c r="R123">
        <f>IF(O123&gt;2,2,O123)</f>
        <v>0</v>
      </c>
      <c r="S123">
        <f>IF(P123&gt;2,2,P123)</f>
        <v>0</v>
      </c>
      <c r="T123" s="36">
        <f>R123+S123</f>
        <v>0</v>
      </c>
      <c r="U123" s="27">
        <f>IFERROR(LARGE($J123:$N123,1),0)</f>
        <v>0</v>
      </c>
      <c r="V123" s="27">
        <f>IFERROR(LARGE($J123:$N123,2),0)</f>
        <v>0</v>
      </c>
      <c r="W123" s="28">
        <f>IFERROR(LARGE($D123:$I123,1),0)</f>
        <v>0</v>
      </c>
      <c r="X123" s="28">
        <f>IFERROR(LARGE($D123:$I123,2),0)</f>
        <v>0</v>
      </c>
      <c r="Y123">
        <f>SUM(U123:X123)</f>
        <v>0</v>
      </c>
      <c r="Z123" s="4">
        <f t="shared" si="6"/>
        <v>0</v>
      </c>
    </row>
    <row r="124" spans="1:26">
      <c r="A124" s="29">
        <f t="shared" si="5"/>
        <v>54</v>
      </c>
      <c r="B124" s="29" t="s">
        <v>386</v>
      </c>
      <c r="C124" s="29">
        <v>0</v>
      </c>
      <c r="G124" s="33"/>
      <c r="H124" s="33"/>
      <c r="I124" s="38"/>
      <c r="K124" s="33"/>
      <c r="L124" s="33"/>
      <c r="N124" s="38"/>
      <c r="O124">
        <f>COUNT(J124,K124,L124,M124,N124)</f>
        <v>0</v>
      </c>
      <c r="P124">
        <f>COUNT(D124,E124,F124,G124,H124,I124)</f>
        <v>0</v>
      </c>
      <c r="Q124">
        <f>O124+P124</f>
        <v>0</v>
      </c>
      <c r="R124">
        <f>IF(O124&gt;2,2,O124)</f>
        <v>0</v>
      </c>
      <c r="S124">
        <f>IF(P124&gt;2,2,P124)</f>
        <v>0</v>
      </c>
      <c r="T124" s="36">
        <f>R124+S124</f>
        <v>0</v>
      </c>
      <c r="U124" s="27">
        <f>IFERROR(LARGE($J124:$N124,1),0)</f>
        <v>0</v>
      </c>
      <c r="V124" s="27">
        <f>IFERROR(LARGE($J124:$N124,2),0)</f>
        <v>0</v>
      </c>
      <c r="W124" s="28">
        <f>IFERROR(LARGE($D124:$I124,1),0)</f>
        <v>0</v>
      </c>
      <c r="X124" s="28">
        <f>IFERROR(LARGE($D124:$I124,2),0)</f>
        <v>0</v>
      </c>
      <c r="Y124">
        <f>SUM(U124:X124)</f>
        <v>0</v>
      </c>
      <c r="Z124" s="4">
        <f t="shared" si="6"/>
        <v>0</v>
      </c>
    </row>
    <row r="125" spans="1:26">
      <c r="A125" s="29">
        <f t="shared" si="5"/>
        <v>54</v>
      </c>
      <c r="B125" s="22" t="s">
        <v>387</v>
      </c>
      <c r="C125" s="29">
        <v>0</v>
      </c>
      <c r="G125" s="33"/>
      <c r="H125" s="33"/>
      <c r="I125" s="38"/>
      <c r="K125" s="33"/>
      <c r="L125" s="33"/>
      <c r="N125" s="38"/>
      <c r="O125">
        <f>COUNT(J125,K125,L125,M125,N125)</f>
        <v>0</v>
      </c>
      <c r="P125">
        <f>COUNT(D125,E125,F125,G125,H125,I125)</f>
        <v>0</v>
      </c>
      <c r="Q125">
        <f>O125+P125</f>
        <v>0</v>
      </c>
      <c r="R125">
        <f>IF(O125&gt;2,2,O125)</f>
        <v>0</v>
      </c>
      <c r="S125">
        <f>IF(P125&gt;2,2,P125)</f>
        <v>0</v>
      </c>
      <c r="T125" s="36">
        <f>R125+S125</f>
        <v>0</v>
      </c>
      <c r="U125" s="27">
        <f>IFERROR(LARGE($J125:$N125,1),0)</f>
        <v>0</v>
      </c>
      <c r="V125" s="27">
        <f>IFERROR(LARGE($J125:$N125,2),0)</f>
        <v>0</v>
      </c>
      <c r="W125" s="28">
        <f>IFERROR(LARGE($D125:$I125,1),0)</f>
        <v>0</v>
      </c>
      <c r="X125" s="28">
        <f>IFERROR(LARGE($D125:$I125,2),0)</f>
        <v>0</v>
      </c>
      <c r="Y125">
        <f>SUM(U125:X125)</f>
        <v>0</v>
      </c>
      <c r="Z125" s="4">
        <f t="shared" si="6"/>
        <v>0</v>
      </c>
    </row>
    <row r="126" spans="1:26">
      <c r="A126" s="29">
        <f t="shared" si="5"/>
        <v>54</v>
      </c>
      <c r="B126" s="29" t="s">
        <v>388</v>
      </c>
      <c r="C126" s="29">
        <v>0</v>
      </c>
      <c r="G126" s="33"/>
      <c r="H126" s="33"/>
      <c r="I126" s="38"/>
      <c r="K126" s="33"/>
      <c r="L126" s="33"/>
      <c r="N126" s="38"/>
      <c r="O126">
        <f>COUNT(J126,K126,L126,M126,N126)</f>
        <v>0</v>
      </c>
      <c r="P126">
        <f>COUNT(D126,E126,F126,G126,H126,I126)</f>
        <v>0</v>
      </c>
      <c r="Q126">
        <f>O126+P126</f>
        <v>0</v>
      </c>
      <c r="R126">
        <f>IF(O126&gt;2,2,O126)</f>
        <v>0</v>
      </c>
      <c r="S126">
        <f>IF(P126&gt;2,2,P126)</f>
        <v>0</v>
      </c>
      <c r="T126" s="36">
        <f>R126+S126</f>
        <v>0</v>
      </c>
      <c r="U126" s="27">
        <f>IFERROR(LARGE($J126:$N126,1),0)</f>
        <v>0</v>
      </c>
      <c r="V126" s="27">
        <f>IFERROR(LARGE($J126:$N126,2),0)</f>
        <v>0</v>
      </c>
      <c r="W126" s="28">
        <f>IFERROR(LARGE($D126:$I126,1),0)</f>
        <v>0</v>
      </c>
      <c r="X126" s="28">
        <f>IFERROR(LARGE($D126:$I126,2),0)</f>
        <v>0</v>
      </c>
      <c r="Y126">
        <f>SUM(U126:X126)</f>
        <v>0</v>
      </c>
      <c r="Z126" s="4">
        <f t="shared" si="6"/>
        <v>0</v>
      </c>
    </row>
    <row r="127" spans="1:26">
      <c r="A127" s="29">
        <f t="shared" si="5"/>
        <v>54</v>
      </c>
      <c r="B127" s="29" t="s">
        <v>389</v>
      </c>
      <c r="C127" s="29">
        <v>0</v>
      </c>
      <c r="O127">
        <f>COUNT(J127,K127,L127,M127,N127)</f>
        <v>0</v>
      </c>
      <c r="P127">
        <f>COUNT(D127,E127,F127,G127,H127,I127)</f>
        <v>0</v>
      </c>
      <c r="Q127">
        <f>O127+P127</f>
        <v>0</v>
      </c>
      <c r="R127">
        <f>IF(O127&gt;2,2,O127)</f>
        <v>0</v>
      </c>
      <c r="S127">
        <f>IF(P127&gt;2,2,P127)</f>
        <v>0</v>
      </c>
      <c r="T127" s="36">
        <f>R127+S127</f>
        <v>0</v>
      </c>
      <c r="U127" s="27">
        <f>IFERROR(LARGE($J127:$N127,1),0)</f>
        <v>0</v>
      </c>
      <c r="V127" s="27">
        <f>IFERROR(LARGE($J127:$N127,2),0)</f>
        <v>0</v>
      </c>
      <c r="W127" s="28">
        <f>IFERROR(LARGE($D127:$I127,1),0)</f>
        <v>0</v>
      </c>
      <c r="X127" s="28">
        <f>IFERROR(LARGE($D127:$I127,2),0)</f>
        <v>0</v>
      </c>
      <c r="Y127">
        <f>SUM(U127:X127)</f>
        <v>0</v>
      </c>
      <c r="Z127" s="4">
        <f t="shared" si="6"/>
        <v>0</v>
      </c>
    </row>
    <row r="128" spans="1:26">
      <c r="A128" s="29">
        <f t="shared" si="5"/>
        <v>54</v>
      </c>
      <c r="B128" s="29" t="s">
        <v>390</v>
      </c>
      <c r="C128" s="29">
        <v>0</v>
      </c>
      <c r="O128">
        <f>COUNT(J128,K128,L128,M128,N128)</f>
        <v>0</v>
      </c>
      <c r="P128">
        <f>COUNT(D128,E128,F128,G128,H128,I128)</f>
        <v>0</v>
      </c>
      <c r="Q128">
        <f>O128+P128</f>
        <v>0</v>
      </c>
      <c r="R128">
        <f>IF(O128&gt;2,2,O128)</f>
        <v>0</v>
      </c>
      <c r="S128">
        <f>IF(P128&gt;2,2,P128)</f>
        <v>0</v>
      </c>
      <c r="T128" s="36">
        <f>R128+S128</f>
        <v>0</v>
      </c>
      <c r="U128" s="27">
        <f>IFERROR(LARGE($J128:$N128,1),0)</f>
        <v>0</v>
      </c>
      <c r="V128" s="27">
        <f>IFERROR(LARGE($J128:$N128,2),0)</f>
        <v>0</v>
      </c>
      <c r="W128" s="28">
        <f>IFERROR(LARGE($D128:$I128,1),0)</f>
        <v>0</v>
      </c>
      <c r="X128" s="28">
        <f>IFERROR(LARGE($D128:$I128,2),0)</f>
        <v>0</v>
      </c>
      <c r="Y128">
        <f>SUM(U128:X128)</f>
        <v>0</v>
      </c>
      <c r="Z128" s="4">
        <f t="shared" si="6"/>
        <v>0</v>
      </c>
    </row>
    <row r="129" spans="1:26">
      <c r="A129" s="29">
        <f t="shared" si="5"/>
        <v>54</v>
      </c>
      <c r="B129" s="29" t="s">
        <v>391</v>
      </c>
      <c r="C129" s="29">
        <v>0</v>
      </c>
      <c r="O129">
        <f>COUNT(J129,K129,L129,M129,N129)</f>
        <v>0</v>
      </c>
      <c r="P129">
        <f>COUNT(D129,E129,F129,G129,H129,I129)</f>
        <v>0</v>
      </c>
      <c r="Q129">
        <f>O129+P129</f>
        <v>0</v>
      </c>
      <c r="R129">
        <f>IF(O129&gt;2,2,O129)</f>
        <v>0</v>
      </c>
      <c r="S129">
        <f>IF(P129&gt;2,2,P129)</f>
        <v>0</v>
      </c>
      <c r="T129" s="36">
        <f>R129+S129</f>
        <v>0</v>
      </c>
      <c r="U129" s="27">
        <f>IFERROR(LARGE($J129:$N129,1),0)</f>
        <v>0</v>
      </c>
      <c r="V129" s="27">
        <f>IFERROR(LARGE($J129:$N129,2),0)</f>
        <v>0</v>
      </c>
      <c r="W129" s="28">
        <f>IFERROR(LARGE($D129:$I129,1),0)</f>
        <v>0</v>
      </c>
      <c r="X129" s="28">
        <f>IFERROR(LARGE($D129:$I129,2),0)</f>
        <v>0</v>
      </c>
      <c r="Y129">
        <f>SUM(U129:X129)</f>
        <v>0</v>
      </c>
      <c r="Z129" s="4">
        <f t="shared" si="6"/>
        <v>0</v>
      </c>
    </row>
    <row r="130" spans="1:26">
      <c r="A130" s="29">
        <f t="shared" si="5"/>
        <v>54</v>
      </c>
      <c r="B130" s="29" t="s">
        <v>392</v>
      </c>
      <c r="C130" s="29">
        <v>0</v>
      </c>
      <c r="O130">
        <f>COUNT(J130,K130,L130,M130,N130)</f>
        <v>0</v>
      </c>
      <c r="P130">
        <f>COUNT(D130,E130,F130,G130,H130,I130)</f>
        <v>0</v>
      </c>
      <c r="Q130">
        <f>O130+P130</f>
        <v>0</v>
      </c>
      <c r="R130">
        <f>IF(O130&gt;2,2,O130)</f>
        <v>0</v>
      </c>
      <c r="S130">
        <f>IF(P130&gt;2,2,P130)</f>
        <v>0</v>
      </c>
      <c r="T130" s="36">
        <f>R130+S130</f>
        <v>0</v>
      </c>
      <c r="U130" s="27">
        <f>IFERROR(LARGE($J130:$N130,1),0)</f>
        <v>0</v>
      </c>
      <c r="V130" s="27">
        <f>IFERROR(LARGE($J130:$N130,2),0)</f>
        <v>0</v>
      </c>
      <c r="W130" s="28">
        <f>IFERROR(LARGE($D130:$I130,1),0)</f>
        <v>0</v>
      </c>
      <c r="X130" s="28">
        <f>IFERROR(LARGE($D130:$I130,2),0)</f>
        <v>0</v>
      </c>
      <c r="Y130">
        <f>SUM(U130:X130)</f>
        <v>0</v>
      </c>
      <c r="Z130" s="4">
        <f>Y130-C130</f>
        <v>0</v>
      </c>
    </row>
  </sheetData>
  <sheetProtection selectLockedCells="1" selectUnlockedCells="1"/>
  <sortState xmlns:xlrd2="http://schemas.microsoft.com/office/spreadsheetml/2017/richdata2" ref="B2:Y130">
    <sortCondition descending="1" ref="C2:C130"/>
  </sortState>
  <mergeCells count="2">
    <mergeCell ref="U1:V1"/>
    <mergeCell ref="W1:X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9"/>
  <sheetViews>
    <sheetView zoomScale="75" zoomScaleNormal="75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A2" sqref="A2"/>
    </sheetView>
  </sheetViews>
  <sheetFormatPr defaultColWidth="11" defaultRowHeight="14.5"/>
  <cols>
    <col min="1" max="1" width="12.81640625" style="29" customWidth="1"/>
    <col min="2" max="2" width="30" style="29" customWidth="1"/>
    <col min="3" max="3" width="8" style="29" customWidth="1"/>
    <col min="4" max="4" width="12" style="45" customWidth="1"/>
    <col min="5" max="5" width="12" customWidth="1"/>
    <col min="6" max="6" width="12" style="25" customWidth="1"/>
    <col min="7" max="8" width="12" customWidth="1"/>
    <col min="9" max="9" width="12" style="46" customWidth="1"/>
    <col min="10" max="10" width="12" style="45" customWidth="1"/>
    <col min="11" max="13" width="12" customWidth="1"/>
    <col min="14" max="14" width="12" style="46" customWidth="1"/>
    <col min="15" max="19" width="10" hidden="1" customWidth="1"/>
    <col min="20" max="20" width="8" style="36" customWidth="1"/>
    <col min="21" max="24" width="7.26953125" style="4" customWidth="1"/>
    <col min="25" max="26" width="7.26953125" customWidth="1"/>
  </cols>
  <sheetData>
    <row r="1" spans="1:2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6" s="18" customFormat="1">
      <c r="A2" s="10">
        <v>1</v>
      </c>
      <c r="B2" s="10" t="s">
        <v>393</v>
      </c>
      <c r="C2" s="10">
        <v>2000</v>
      </c>
      <c r="D2" s="47"/>
      <c r="E2" s="16">
        <v>600</v>
      </c>
      <c r="F2" s="16"/>
      <c r="G2" s="16"/>
      <c r="H2" s="16">
        <v>500</v>
      </c>
      <c r="I2" s="48">
        <v>400</v>
      </c>
      <c r="J2" s="47">
        <v>160</v>
      </c>
      <c r="K2" s="16">
        <v>400</v>
      </c>
      <c r="L2" s="16">
        <v>500</v>
      </c>
      <c r="M2" s="16">
        <v>400</v>
      </c>
      <c r="N2" s="48">
        <v>400</v>
      </c>
      <c r="O2" s="18">
        <f>COUNT(J2,K2,L2,M2,N2)</f>
        <v>5</v>
      </c>
      <c r="P2" s="18">
        <f>COUNT(D2,E2,F2,G2,H2,I2)</f>
        <v>3</v>
      </c>
      <c r="Q2" s="18">
        <f>O2+P2</f>
        <v>8</v>
      </c>
      <c r="R2" s="18">
        <f>IF(O2&gt;2,2,O2)</f>
        <v>2</v>
      </c>
      <c r="S2" s="18">
        <f>IF(P2&gt;2,2,P2)</f>
        <v>2</v>
      </c>
      <c r="T2" s="49">
        <f>R2+S2</f>
        <v>4</v>
      </c>
      <c r="U2" s="20">
        <f>IFERROR(LARGE($J2:$N2,1),0)</f>
        <v>500</v>
      </c>
      <c r="V2" s="20">
        <f>IFERROR(LARGE($J2:$N2,2),0)</f>
        <v>400</v>
      </c>
      <c r="W2" s="21">
        <f>IFERROR(LARGE($D2:$I2,1),0)</f>
        <v>600</v>
      </c>
      <c r="X2" s="21">
        <f>IFERROR(LARGE($D2:$I2,2),0)</f>
        <v>500</v>
      </c>
      <c r="Y2" s="18">
        <f>SUM(U2:X2)</f>
        <v>2000</v>
      </c>
      <c r="Z2" s="18">
        <f t="shared" ref="Z2:Z111" si="0">Y2-C2</f>
        <v>0</v>
      </c>
    </row>
    <row r="3" spans="1:26" s="4" customFormat="1">
      <c r="A3" s="29">
        <f>RANK(C3,$C$2:$C$151,0)</f>
        <v>2</v>
      </c>
      <c r="B3" s="29" t="s">
        <v>394</v>
      </c>
      <c r="C3" s="29">
        <v>1560</v>
      </c>
      <c r="D3" s="37"/>
      <c r="E3" s="33">
        <v>240</v>
      </c>
      <c r="F3" s="25">
        <v>500</v>
      </c>
      <c r="G3" s="33"/>
      <c r="H3" s="33"/>
      <c r="I3" s="38"/>
      <c r="J3" s="37"/>
      <c r="K3" s="33"/>
      <c r="L3" s="33">
        <v>500</v>
      </c>
      <c r="M3" s="33">
        <v>320</v>
      </c>
      <c r="N3" s="38"/>
      <c r="O3">
        <f>COUNT(J3,K3,L3,M3,N3)</f>
        <v>2</v>
      </c>
      <c r="P3">
        <f>COUNT(D3,E3,F3,G3,H3,I3)</f>
        <v>2</v>
      </c>
      <c r="Q3">
        <f>O3+P3</f>
        <v>4</v>
      </c>
      <c r="R3">
        <f>IF(O3&gt;2,2,O3)</f>
        <v>2</v>
      </c>
      <c r="S3">
        <f>IF(P3&gt;2,2,P3)</f>
        <v>2</v>
      </c>
      <c r="T3" s="36">
        <f>R3+S3</f>
        <v>4</v>
      </c>
      <c r="U3" s="27">
        <f>IFERROR(LARGE($J3:$N3,1),0)</f>
        <v>500</v>
      </c>
      <c r="V3" s="27">
        <f>IFERROR(LARGE($J3:$N3,2),0)</f>
        <v>320</v>
      </c>
      <c r="W3" s="28">
        <f>IFERROR(LARGE($D3:$I3,1),0)</f>
        <v>500</v>
      </c>
      <c r="X3" s="28">
        <f>IFERROR(LARGE($D3:$I3,2),0)</f>
        <v>240</v>
      </c>
      <c r="Y3">
        <f>SUM(U3:X3)</f>
        <v>1560</v>
      </c>
      <c r="Z3">
        <f t="shared" si="0"/>
        <v>0</v>
      </c>
    </row>
    <row r="4" spans="1:26">
      <c r="A4" s="29">
        <f>RANK(C4,$C$2:$C$151,0)</f>
        <v>3</v>
      </c>
      <c r="B4" s="22" t="s">
        <v>395</v>
      </c>
      <c r="C4" s="22">
        <v>1520</v>
      </c>
      <c r="D4" s="42"/>
      <c r="E4" s="25">
        <v>270</v>
      </c>
      <c r="G4" s="25"/>
      <c r="H4" s="25">
        <v>400</v>
      </c>
      <c r="I4" s="50">
        <v>400</v>
      </c>
      <c r="J4" s="42"/>
      <c r="K4" s="25">
        <v>320</v>
      </c>
      <c r="L4" s="25">
        <v>400</v>
      </c>
      <c r="M4" s="25"/>
      <c r="N4" s="50"/>
      <c r="O4">
        <f>COUNT(J4,K4,L4,M4,N4)</f>
        <v>2</v>
      </c>
      <c r="P4">
        <f>COUNT(D4,E4,F4,G4,H4,I4)</f>
        <v>3</v>
      </c>
      <c r="Q4">
        <f>O4+P4</f>
        <v>5</v>
      </c>
      <c r="R4">
        <f>IF(O4&gt;2,2,O4)</f>
        <v>2</v>
      </c>
      <c r="S4">
        <f>IF(P4&gt;2,2,P4)</f>
        <v>2</v>
      </c>
      <c r="T4" s="36">
        <f>R4+S4</f>
        <v>4</v>
      </c>
      <c r="U4" s="27">
        <f>IFERROR(LARGE($J4:$N4,1),0)</f>
        <v>400</v>
      </c>
      <c r="V4" s="27">
        <f>IFERROR(LARGE($J4:$N4,2),0)</f>
        <v>320</v>
      </c>
      <c r="W4" s="28">
        <f>IFERROR(LARGE($D4:$I4,1),0)</f>
        <v>400</v>
      </c>
      <c r="X4" s="28">
        <f>IFERROR(LARGE($D4:$I4,2),0)</f>
        <v>400</v>
      </c>
      <c r="Y4">
        <f>SUM(U4:X4)</f>
        <v>1520</v>
      </c>
      <c r="Z4" s="4">
        <f t="shared" si="0"/>
        <v>0</v>
      </c>
    </row>
    <row r="5" spans="1:26">
      <c r="A5" s="29">
        <f>RANK(C5,$C$2:$C$151,0)</f>
        <v>4</v>
      </c>
      <c r="B5" s="29" t="s">
        <v>396</v>
      </c>
      <c r="C5" s="29">
        <v>1340</v>
      </c>
      <c r="D5" s="37"/>
      <c r="E5" s="33">
        <v>210</v>
      </c>
      <c r="F5" s="25">
        <v>400</v>
      </c>
      <c r="G5" s="33">
        <v>240</v>
      </c>
      <c r="H5" s="33">
        <v>300</v>
      </c>
      <c r="I5" s="38">
        <v>240</v>
      </c>
      <c r="J5" s="37">
        <v>400</v>
      </c>
      <c r="K5" s="33">
        <v>240</v>
      </c>
      <c r="L5" s="33">
        <v>125</v>
      </c>
      <c r="M5" s="33"/>
      <c r="N5" s="38"/>
      <c r="O5">
        <f>COUNT(J5,K5,L5,M5,N5)</f>
        <v>3</v>
      </c>
      <c r="P5">
        <f>COUNT(D5,E5,F5,G5,H5,I5)</f>
        <v>5</v>
      </c>
      <c r="Q5">
        <f>O5+P5</f>
        <v>8</v>
      </c>
      <c r="R5">
        <f>IF(O5&gt;2,2,O5)</f>
        <v>2</v>
      </c>
      <c r="S5">
        <f>IF(P5&gt;2,2,P5)</f>
        <v>2</v>
      </c>
      <c r="T5" s="36">
        <f>R5+S5</f>
        <v>4</v>
      </c>
      <c r="U5" s="27">
        <f>IFERROR(LARGE($J5:$N5,1),0)</f>
        <v>400</v>
      </c>
      <c r="V5" s="27">
        <f>IFERROR(LARGE($J5:$N5,2),0)</f>
        <v>240</v>
      </c>
      <c r="W5" s="28">
        <f>IFERROR(LARGE($D5:$I5,1),0)</f>
        <v>400</v>
      </c>
      <c r="X5" s="28">
        <f>IFERROR(LARGE($D5:$I5,2),0)</f>
        <v>300</v>
      </c>
      <c r="Y5" s="4">
        <f>SUM(U5:X5)</f>
        <v>1340</v>
      </c>
      <c r="Z5" s="4">
        <f t="shared" si="0"/>
        <v>0</v>
      </c>
    </row>
    <row r="6" spans="1:26">
      <c r="A6" s="29">
        <f>RANK(C6,$C$2:$C$151,0)</f>
        <v>5</v>
      </c>
      <c r="B6" s="22" t="s">
        <v>397</v>
      </c>
      <c r="C6" s="22">
        <v>1180</v>
      </c>
      <c r="D6" s="42">
        <v>320</v>
      </c>
      <c r="E6" s="25">
        <v>210</v>
      </c>
      <c r="F6" s="25">
        <v>200</v>
      </c>
      <c r="G6" s="25"/>
      <c r="H6" s="25">
        <v>300</v>
      </c>
      <c r="I6" s="50">
        <v>240</v>
      </c>
      <c r="J6" s="42">
        <v>240</v>
      </c>
      <c r="K6" s="25">
        <v>240</v>
      </c>
      <c r="L6" s="25"/>
      <c r="M6" s="25">
        <v>320</v>
      </c>
      <c r="N6" s="50">
        <v>240</v>
      </c>
      <c r="O6">
        <f>COUNT(J6,K6,L6,M6,N6)</f>
        <v>4</v>
      </c>
      <c r="P6" s="4">
        <f>COUNT(D6,E6,F6,G6,H6,I6)</f>
        <v>5</v>
      </c>
      <c r="Q6" s="4">
        <f>O6+P6</f>
        <v>9</v>
      </c>
      <c r="R6" s="4">
        <f>IF(O6&gt;2,2,O6)</f>
        <v>2</v>
      </c>
      <c r="S6" s="4">
        <f>IF(P6&gt;2,2,P6)</f>
        <v>2</v>
      </c>
      <c r="T6" s="39">
        <f>R6+S6</f>
        <v>4</v>
      </c>
      <c r="U6" s="27">
        <f>IFERROR(LARGE($J6:$N6,1),0)</f>
        <v>320</v>
      </c>
      <c r="V6" s="27">
        <f>IFERROR(LARGE($J6:$N6,2),0)</f>
        <v>240</v>
      </c>
      <c r="W6" s="28">
        <f>IFERROR(LARGE($D6:$I6,1),0)</f>
        <v>320</v>
      </c>
      <c r="X6" s="28">
        <f>IFERROR(LARGE($D6:$I6,2),0)</f>
        <v>300</v>
      </c>
      <c r="Y6">
        <f>SUM(U6:X6)</f>
        <v>1180</v>
      </c>
      <c r="Z6" s="4">
        <f t="shared" si="0"/>
        <v>0</v>
      </c>
    </row>
    <row r="7" spans="1:26">
      <c r="A7" s="29">
        <f>RANK(C7,$C$2:$C$151,0)</f>
        <v>6</v>
      </c>
      <c r="B7" s="22" t="s">
        <v>398</v>
      </c>
      <c r="C7" s="22">
        <v>1120</v>
      </c>
      <c r="D7" s="42"/>
      <c r="E7" s="25">
        <v>420</v>
      </c>
      <c r="F7" s="25">
        <v>300</v>
      </c>
      <c r="G7" s="25">
        <v>400</v>
      </c>
      <c r="H7" s="25">
        <v>400</v>
      </c>
      <c r="I7" s="50">
        <v>320</v>
      </c>
      <c r="J7" s="42"/>
      <c r="K7" s="25"/>
      <c r="L7" s="25">
        <v>300</v>
      </c>
      <c r="M7" s="25"/>
      <c r="N7" s="50"/>
      <c r="O7" s="4">
        <f>COUNT(J7,K7,L7,M7,N7)</f>
        <v>1</v>
      </c>
      <c r="P7" s="4">
        <f>COUNT(D7,E7,F7,G7,H7,I7)</f>
        <v>5</v>
      </c>
      <c r="Q7" s="4">
        <f>O7+P7</f>
        <v>6</v>
      </c>
      <c r="R7" s="4">
        <f>IF(O7&gt;2,2,O7)</f>
        <v>1</v>
      </c>
      <c r="S7" s="4">
        <f>IF(P7&gt;2,2,P7)</f>
        <v>2</v>
      </c>
      <c r="T7" s="39">
        <f>R7+S7</f>
        <v>3</v>
      </c>
      <c r="U7" s="27">
        <f>IFERROR(LARGE($J7:$N7,1),0)</f>
        <v>300</v>
      </c>
      <c r="V7" s="27">
        <f>IFERROR(LARGE($J7:$N7,2),0)</f>
        <v>0</v>
      </c>
      <c r="W7" s="28">
        <f>IFERROR(LARGE($D7:$I7,1),0)</f>
        <v>420</v>
      </c>
      <c r="X7" s="28">
        <f>IFERROR(LARGE($D7:$I7,2),0)</f>
        <v>400</v>
      </c>
      <c r="Y7">
        <f>SUM(U7:X7)</f>
        <v>1120</v>
      </c>
      <c r="Z7" s="4">
        <f t="shared" si="0"/>
        <v>0</v>
      </c>
    </row>
    <row r="8" spans="1:26">
      <c r="A8" s="29">
        <f>RANK(C8,$C$2:$C$151,0)</f>
        <v>7</v>
      </c>
      <c r="B8" s="29" t="s">
        <v>402</v>
      </c>
      <c r="C8" s="29">
        <v>980</v>
      </c>
      <c r="D8" s="37"/>
      <c r="E8" s="33"/>
      <c r="F8" s="25">
        <v>100</v>
      </c>
      <c r="G8" s="33">
        <v>320</v>
      </c>
      <c r="H8" s="33"/>
      <c r="I8" s="38"/>
      <c r="J8" s="37">
        <v>320</v>
      </c>
      <c r="K8" s="33"/>
      <c r="L8" s="33"/>
      <c r="M8" s="25">
        <v>240</v>
      </c>
      <c r="N8" s="38"/>
      <c r="O8">
        <f>COUNT(J8,K8,L8,M8,N8)</f>
        <v>2</v>
      </c>
      <c r="P8">
        <f>COUNT(D8,E8,F8,G8,H8,I8)</f>
        <v>2</v>
      </c>
      <c r="Q8">
        <f>O8+P8</f>
        <v>4</v>
      </c>
      <c r="R8">
        <f>IF(O8&gt;2,2,O8)</f>
        <v>2</v>
      </c>
      <c r="S8">
        <f>IF(P8&gt;2,2,P8)</f>
        <v>2</v>
      </c>
      <c r="T8" s="36">
        <f>R8+S8</f>
        <v>4</v>
      </c>
      <c r="U8" s="27">
        <f>IFERROR(LARGE($J8:$N8,1),0)</f>
        <v>320</v>
      </c>
      <c r="V8" s="27">
        <f>IFERROR(LARGE($J8:$N8,2),0)</f>
        <v>240</v>
      </c>
      <c r="W8" s="28">
        <f>IFERROR(LARGE($D8:$I8,1),0)</f>
        <v>320</v>
      </c>
      <c r="X8" s="28">
        <f>IFERROR(LARGE($D8:$I8,2),0)</f>
        <v>100</v>
      </c>
      <c r="Y8">
        <f>SUM(U8:X8)</f>
        <v>980</v>
      </c>
      <c r="Z8">
        <f t="shared" si="0"/>
        <v>0</v>
      </c>
    </row>
    <row r="9" spans="1:26">
      <c r="A9" s="29">
        <f>RANK(C9,$C$2:$C$151,0)</f>
        <v>8</v>
      </c>
      <c r="B9" s="22" t="s">
        <v>399</v>
      </c>
      <c r="C9" s="29">
        <v>810</v>
      </c>
      <c r="D9" s="37">
        <v>240</v>
      </c>
      <c r="E9" s="33">
        <v>60</v>
      </c>
      <c r="F9" s="25">
        <v>100</v>
      </c>
      <c r="G9" s="33">
        <v>240</v>
      </c>
      <c r="H9" s="33">
        <v>250</v>
      </c>
      <c r="I9" s="38">
        <v>80</v>
      </c>
      <c r="J9" s="37">
        <v>80</v>
      </c>
      <c r="K9" s="33">
        <v>160</v>
      </c>
      <c r="M9" s="33">
        <v>160</v>
      </c>
      <c r="N9" s="38"/>
      <c r="O9">
        <f>COUNT(J9,K9,L9,M9,N9)</f>
        <v>3</v>
      </c>
      <c r="P9">
        <f>COUNT(D9,E9,F9,G9,H9,I9)</f>
        <v>6</v>
      </c>
      <c r="Q9">
        <f>O9+P9</f>
        <v>9</v>
      </c>
      <c r="R9">
        <f>IF(O9&gt;2,2,O9)</f>
        <v>2</v>
      </c>
      <c r="S9">
        <f>IF(P9&gt;2,2,P9)</f>
        <v>2</v>
      </c>
      <c r="T9" s="36">
        <f>R9+S9</f>
        <v>4</v>
      </c>
      <c r="U9" s="27">
        <f>IFERROR(LARGE($J9:$N9,1),0)</f>
        <v>160</v>
      </c>
      <c r="V9" s="27">
        <f>IFERROR(LARGE($J9:$N9,2),0)</f>
        <v>160</v>
      </c>
      <c r="W9" s="28">
        <f>IFERROR(LARGE($D9:$I9,1),0)</f>
        <v>250</v>
      </c>
      <c r="X9" s="28">
        <f>IFERROR(LARGE($D9:$I9,2),0)</f>
        <v>240</v>
      </c>
      <c r="Y9">
        <f>SUM(U9:X9)</f>
        <v>810</v>
      </c>
      <c r="Z9" s="4">
        <f t="shared" si="0"/>
        <v>0</v>
      </c>
    </row>
    <row r="10" spans="1:26">
      <c r="A10" s="29">
        <f>RANK(C10,$C$2:$C$151,0)</f>
        <v>9</v>
      </c>
      <c r="B10" s="22" t="s">
        <v>400</v>
      </c>
      <c r="C10" s="22">
        <v>700</v>
      </c>
      <c r="D10" s="37">
        <v>400</v>
      </c>
      <c r="E10" s="33"/>
      <c r="F10" s="25">
        <v>300</v>
      </c>
      <c r="G10" s="33"/>
      <c r="H10" s="33"/>
      <c r="I10" s="38"/>
      <c r="J10" s="37"/>
      <c r="K10" s="33"/>
      <c r="L10" s="33"/>
      <c r="M10" s="33"/>
      <c r="N10" s="38"/>
      <c r="O10">
        <f>COUNT(J10,K10,L10,M10,N10)</f>
        <v>0</v>
      </c>
      <c r="P10">
        <f>COUNT(D10,E10,F10,G10,H10,I10)</f>
        <v>2</v>
      </c>
      <c r="Q10">
        <f>O10+P10</f>
        <v>2</v>
      </c>
      <c r="R10">
        <f>IF(O10&gt;2,2,O10)</f>
        <v>0</v>
      </c>
      <c r="S10">
        <f>IF(P10&gt;2,2,P10)</f>
        <v>2</v>
      </c>
      <c r="T10" s="36">
        <f>R10+S10</f>
        <v>2</v>
      </c>
      <c r="U10" s="27">
        <f>IFERROR(LARGE($J10:$N10,1),0)</f>
        <v>0</v>
      </c>
      <c r="V10" s="27">
        <f>IFERROR(LARGE($J10:$N10,2),0)</f>
        <v>0</v>
      </c>
      <c r="W10" s="28">
        <f>IFERROR(LARGE($D10:$I10,1),0)</f>
        <v>400</v>
      </c>
      <c r="X10" s="28">
        <f>IFERROR(LARGE($D10:$I10,2),0)</f>
        <v>300</v>
      </c>
      <c r="Y10">
        <f>SUM(U10:X10)</f>
        <v>700</v>
      </c>
      <c r="Z10">
        <f t="shared" si="0"/>
        <v>0</v>
      </c>
    </row>
    <row r="11" spans="1:26">
      <c r="A11" s="29">
        <f>RANK(C11,$C$2:$C$151,0)</f>
        <v>10</v>
      </c>
      <c r="B11" s="29" t="s">
        <v>401</v>
      </c>
      <c r="C11" s="29">
        <v>660</v>
      </c>
      <c r="D11" s="37"/>
      <c r="E11" s="33"/>
      <c r="F11" s="25">
        <v>100</v>
      </c>
      <c r="G11" s="33"/>
      <c r="H11" s="33"/>
      <c r="I11" s="38">
        <v>160</v>
      </c>
      <c r="J11" s="37">
        <v>240</v>
      </c>
      <c r="K11" s="33">
        <v>80</v>
      </c>
      <c r="L11" s="33"/>
      <c r="M11" s="33"/>
      <c r="N11" s="38">
        <v>160</v>
      </c>
      <c r="O11">
        <f>COUNT(J11,K11,L11,M11,N11)</f>
        <v>3</v>
      </c>
      <c r="P11">
        <f>COUNT(D11,E11,F11,G11,H11,I11)</f>
        <v>2</v>
      </c>
      <c r="Q11">
        <f>O11+P11</f>
        <v>5</v>
      </c>
      <c r="R11">
        <f>IF(O11&gt;2,2,O11)</f>
        <v>2</v>
      </c>
      <c r="S11">
        <f>IF(P11&gt;2,2,P11)</f>
        <v>2</v>
      </c>
      <c r="T11" s="36">
        <f>R11+S11</f>
        <v>4</v>
      </c>
      <c r="U11" s="27">
        <f>IFERROR(LARGE($J11:$N11,1),0)</f>
        <v>240</v>
      </c>
      <c r="V11" s="27">
        <f>IFERROR(LARGE($J11:$N11,2),0)</f>
        <v>160</v>
      </c>
      <c r="W11" s="28">
        <f>IFERROR(LARGE($D11:$I11,1),0)</f>
        <v>160</v>
      </c>
      <c r="X11" s="28">
        <f>IFERROR(LARGE($D11:$I11,2),0)</f>
        <v>100</v>
      </c>
      <c r="Y11">
        <f>SUM(U11:X11)</f>
        <v>660</v>
      </c>
      <c r="Z11">
        <f t="shared" si="0"/>
        <v>0</v>
      </c>
    </row>
    <row r="12" spans="1:26">
      <c r="A12" s="29">
        <f>RANK(C12,$C$2:$C$151,0)</f>
        <v>11</v>
      </c>
      <c r="B12" s="22" t="s">
        <v>404</v>
      </c>
      <c r="C12" s="29">
        <v>640</v>
      </c>
      <c r="D12" s="37">
        <v>160</v>
      </c>
      <c r="E12" s="33"/>
      <c r="G12" s="33"/>
      <c r="H12" s="33">
        <v>50</v>
      </c>
      <c r="I12" s="38">
        <v>80</v>
      </c>
      <c r="J12" s="37">
        <v>80</v>
      </c>
      <c r="K12" s="33">
        <v>160</v>
      </c>
      <c r="L12" s="33"/>
      <c r="M12" s="33">
        <v>160</v>
      </c>
      <c r="N12" s="38">
        <v>240</v>
      </c>
      <c r="O12">
        <f>COUNT(J12,K12,L12,M12,N12)</f>
        <v>4</v>
      </c>
      <c r="P12">
        <f>COUNT(D12,E12,F12,G12,H12,I12)</f>
        <v>3</v>
      </c>
      <c r="Q12">
        <f>O12+P12</f>
        <v>7</v>
      </c>
      <c r="R12">
        <f>IF(O12&gt;2,2,O12)</f>
        <v>2</v>
      </c>
      <c r="S12">
        <f>IF(P12&gt;2,2,P12)</f>
        <v>2</v>
      </c>
      <c r="T12" s="36">
        <f>R12+S12</f>
        <v>4</v>
      </c>
      <c r="U12" s="27">
        <f>IFERROR(LARGE($J12:$N12,1),0)</f>
        <v>240</v>
      </c>
      <c r="V12" s="27">
        <f>IFERROR(LARGE($J12:$N12,2),0)</f>
        <v>160</v>
      </c>
      <c r="W12" s="28">
        <f>IFERROR(LARGE($D12:$I12,1),0)</f>
        <v>160</v>
      </c>
      <c r="X12" s="28">
        <f>IFERROR(LARGE($D12:$I12,2),0)</f>
        <v>80</v>
      </c>
      <c r="Y12" s="4">
        <f>SUM(U12:X12)</f>
        <v>640</v>
      </c>
      <c r="Z12">
        <f t="shared" si="0"/>
        <v>0</v>
      </c>
    </row>
    <row r="13" spans="1:26">
      <c r="A13" s="29">
        <f>RANK(C13,$C$2:$C$151,0)</f>
        <v>12</v>
      </c>
      <c r="B13" s="29" t="s">
        <v>403</v>
      </c>
      <c r="C13" s="29">
        <v>560</v>
      </c>
      <c r="D13" s="37">
        <v>80</v>
      </c>
      <c r="E13" s="33"/>
      <c r="G13" s="33"/>
      <c r="H13" s="33"/>
      <c r="I13" s="38">
        <v>160</v>
      </c>
      <c r="J13" s="37">
        <v>160</v>
      </c>
      <c r="K13" s="33">
        <v>80</v>
      </c>
      <c r="L13" s="33"/>
      <c r="M13" s="33">
        <v>160</v>
      </c>
      <c r="N13" s="38">
        <v>160</v>
      </c>
      <c r="O13">
        <f>COUNT(J13,K13,L13,M13,N13)</f>
        <v>4</v>
      </c>
      <c r="P13">
        <f>COUNT(D13,E13,F13,G13,H13,I13)</f>
        <v>2</v>
      </c>
      <c r="Q13">
        <f>O13+P13</f>
        <v>6</v>
      </c>
      <c r="R13">
        <f>IF(O13&gt;2,2,O13)</f>
        <v>2</v>
      </c>
      <c r="S13">
        <f>IF(P13&gt;2,2,P13)</f>
        <v>2</v>
      </c>
      <c r="T13" s="36">
        <f>R13+S13</f>
        <v>4</v>
      </c>
      <c r="U13" s="27">
        <f>IFERROR(LARGE($J13:$N13,1),0)</f>
        <v>160</v>
      </c>
      <c r="V13" s="27">
        <f>IFERROR(LARGE($J13:$N13,2),0)</f>
        <v>160</v>
      </c>
      <c r="W13" s="28">
        <f>IFERROR(LARGE($D13:$I13,1),0)</f>
        <v>160</v>
      </c>
      <c r="X13" s="28">
        <f>IFERROR(LARGE($D13:$I13,2),0)</f>
        <v>80</v>
      </c>
      <c r="Y13">
        <f>SUM(U13:X13)</f>
        <v>560</v>
      </c>
      <c r="Z13" s="4">
        <f t="shared" si="0"/>
        <v>0</v>
      </c>
    </row>
    <row r="14" spans="1:26">
      <c r="A14" s="29">
        <f>RANK(C14,$C$2:$C$151,0)</f>
        <v>12</v>
      </c>
      <c r="B14" s="22" t="s">
        <v>405</v>
      </c>
      <c r="C14" s="22">
        <v>560</v>
      </c>
      <c r="D14" s="42">
        <v>320</v>
      </c>
      <c r="E14" s="25"/>
      <c r="F14" s="25">
        <v>200</v>
      </c>
      <c r="G14" s="25">
        <v>160</v>
      </c>
      <c r="H14" s="25"/>
      <c r="I14" s="50">
        <v>240</v>
      </c>
      <c r="J14" s="42"/>
      <c r="K14" s="25"/>
      <c r="L14" s="25"/>
      <c r="M14" s="25"/>
      <c r="N14" s="50"/>
      <c r="O14">
        <f>COUNT(J14,K14,L14,M14,N14)</f>
        <v>0</v>
      </c>
      <c r="P14" s="4">
        <f>COUNT(D14,E14,F14,G14,H14,I14)</f>
        <v>4</v>
      </c>
      <c r="Q14" s="4">
        <f>O14+P14</f>
        <v>4</v>
      </c>
      <c r="R14" s="4">
        <f>IF(O14&gt;2,2,O14)</f>
        <v>0</v>
      </c>
      <c r="S14" s="4">
        <f>IF(P14&gt;2,2,P14)</f>
        <v>2</v>
      </c>
      <c r="T14" s="39">
        <f>R14+S14</f>
        <v>2</v>
      </c>
      <c r="U14" s="27">
        <f>IFERROR(LARGE($J14:$N14,1),0)</f>
        <v>0</v>
      </c>
      <c r="V14" s="27">
        <f>IFERROR(LARGE($J14:$N14,2),0)</f>
        <v>0</v>
      </c>
      <c r="W14" s="28">
        <f>IFERROR(LARGE($D14:$I14,1),0)</f>
        <v>320</v>
      </c>
      <c r="X14" s="28">
        <f>IFERROR(LARGE($D14:$I14,2),0)</f>
        <v>240</v>
      </c>
      <c r="Y14">
        <f>SUM(U14:X14)</f>
        <v>560</v>
      </c>
      <c r="Z14" s="4">
        <f t="shared" si="0"/>
        <v>0</v>
      </c>
    </row>
    <row r="15" spans="1:26">
      <c r="A15" s="29">
        <f>RANK(C15,$C$2:$C$151,0)</f>
        <v>12</v>
      </c>
      <c r="B15" s="29" t="s">
        <v>406</v>
      </c>
      <c r="C15" s="29">
        <v>560</v>
      </c>
      <c r="D15" s="37">
        <v>160</v>
      </c>
      <c r="E15" s="33"/>
      <c r="F15" s="25">
        <v>50</v>
      </c>
      <c r="G15" s="33">
        <v>80</v>
      </c>
      <c r="H15" s="33"/>
      <c r="I15" s="38"/>
      <c r="J15" s="37"/>
      <c r="K15" s="33">
        <v>160</v>
      </c>
      <c r="L15" s="33"/>
      <c r="M15" s="33">
        <v>80</v>
      </c>
      <c r="N15" s="38">
        <v>160</v>
      </c>
      <c r="O15">
        <f>COUNT(J15,K15,L15,M15,N15)</f>
        <v>3</v>
      </c>
      <c r="P15">
        <f>COUNT(D15,E15,F15,G15,H15,I15)</f>
        <v>3</v>
      </c>
      <c r="Q15">
        <f>O15+P15</f>
        <v>6</v>
      </c>
      <c r="R15">
        <f>IF(O15&gt;2,2,O15)</f>
        <v>2</v>
      </c>
      <c r="S15">
        <f>IF(P15&gt;2,2,P15)</f>
        <v>2</v>
      </c>
      <c r="T15" s="39">
        <f>R15+S15</f>
        <v>4</v>
      </c>
      <c r="U15" s="27">
        <f>IFERROR(LARGE($J15:$N15,1),0)</f>
        <v>160</v>
      </c>
      <c r="V15" s="27">
        <f>IFERROR(LARGE($J15:$N15,2),0)</f>
        <v>160</v>
      </c>
      <c r="W15" s="28">
        <f>IFERROR(LARGE($D15:$I15,1),0)</f>
        <v>160</v>
      </c>
      <c r="X15" s="28">
        <f>IFERROR(LARGE($D15:$I15,2),0)</f>
        <v>80</v>
      </c>
      <c r="Y15">
        <f>SUM(U15:X15)</f>
        <v>560</v>
      </c>
      <c r="Z15" s="4">
        <f t="shared" si="0"/>
        <v>0</v>
      </c>
    </row>
    <row r="16" spans="1:26">
      <c r="A16" s="29">
        <f>RANK(C16,$C$2:$C$151,0)</f>
        <v>15</v>
      </c>
      <c r="B16" s="22" t="s">
        <v>368</v>
      </c>
      <c r="C16" s="29">
        <v>520</v>
      </c>
      <c r="D16" s="37">
        <v>160</v>
      </c>
      <c r="E16" s="33">
        <v>90</v>
      </c>
      <c r="F16" s="25">
        <v>100</v>
      </c>
      <c r="G16" s="33">
        <v>80</v>
      </c>
      <c r="H16" s="33">
        <v>100</v>
      </c>
      <c r="I16" s="38">
        <v>120</v>
      </c>
      <c r="J16" s="37">
        <v>40</v>
      </c>
      <c r="K16" s="33">
        <v>80</v>
      </c>
      <c r="L16" s="33"/>
      <c r="M16" s="33">
        <v>160</v>
      </c>
      <c r="N16" s="38">
        <v>80</v>
      </c>
      <c r="O16">
        <f>COUNT(J16,K16,L16,M16,N16)</f>
        <v>4</v>
      </c>
      <c r="P16">
        <f>COUNT(D16,E16,F16,G16,H16,I16)</f>
        <v>6</v>
      </c>
      <c r="Q16">
        <f>O16+P16</f>
        <v>10</v>
      </c>
      <c r="R16">
        <f>IF(O16&gt;2,2,O16)</f>
        <v>2</v>
      </c>
      <c r="S16">
        <f>IF(P16&gt;2,2,P16)</f>
        <v>2</v>
      </c>
      <c r="T16" s="36">
        <f>R16+S16</f>
        <v>4</v>
      </c>
      <c r="U16" s="27">
        <f>IFERROR(LARGE($J16:$N16,1),0)</f>
        <v>160</v>
      </c>
      <c r="V16" s="27">
        <f>IFERROR(LARGE($J16:$N16,2),0)</f>
        <v>80</v>
      </c>
      <c r="W16" s="28">
        <f>IFERROR(LARGE($D16:$I16,1),0)</f>
        <v>160</v>
      </c>
      <c r="X16" s="28">
        <f>IFERROR(LARGE($D16:$I16,2),0)</f>
        <v>120</v>
      </c>
      <c r="Y16">
        <f>SUM(U16:X16)</f>
        <v>520</v>
      </c>
      <c r="Z16">
        <f t="shared" si="0"/>
        <v>0</v>
      </c>
    </row>
    <row r="17" spans="1:26">
      <c r="A17" s="29">
        <f>RANK(C17,$C$2:$C$151,0)</f>
        <v>16</v>
      </c>
      <c r="B17" s="29" t="s">
        <v>407</v>
      </c>
      <c r="C17" s="29">
        <v>480</v>
      </c>
      <c r="D17" s="37">
        <v>240</v>
      </c>
      <c r="E17" s="33"/>
      <c r="G17" s="33"/>
      <c r="H17" s="33"/>
      <c r="I17" s="38"/>
      <c r="J17" s="37">
        <v>240</v>
      </c>
      <c r="K17" s="33"/>
      <c r="L17" s="33"/>
      <c r="M17" s="33"/>
      <c r="N17" s="38"/>
      <c r="O17">
        <f>COUNT(J17,K17,L17,M17,N17)</f>
        <v>1</v>
      </c>
      <c r="P17">
        <f>COUNT(D17,E17,F17,G17,H17,I17)</f>
        <v>1</v>
      </c>
      <c r="Q17">
        <f>O17+P17</f>
        <v>2</v>
      </c>
      <c r="R17">
        <f>IF(O17&gt;2,2,O17)</f>
        <v>1</v>
      </c>
      <c r="S17">
        <f>IF(P17&gt;2,2,P17)</f>
        <v>1</v>
      </c>
      <c r="T17" s="36">
        <f>R17+S17</f>
        <v>2</v>
      </c>
      <c r="U17" s="27">
        <f>IFERROR(LARGE($J17:$N17,1),0)</f>
        <v>240</v>
      </c>
      <c r="V17" s="27">
        <f>IFERROR(LARGE($J17:$N17,2),0)</f>
        <v>0</v>
      </c>
      <c r="W17" s="28">
        <f>IFERROR(LARGE($D17:$I17,1),0)</f>
        <v>240</v>
      </c>
      <c r="X17" s="28">
        <f>IFERROR(LARGE($D17:$I17,2),0)</f>
        <v>0</v>
      </c>
      <c r="Y17">
        <f>SUM(U17:X17)</f>
        <v>480</v>
      </c>
      <c r="Z17">
        <f t="shared" si="0"/>
        <v>0</v>
      </c>
    </row>
    <row r="18" spans="1:26">
      <c r="A18" s="29">
        <f>RANK(C18,$C$2:$C$151,0)</f>
        <v>17</v>
      </c>
      <c r="B18" s="29" t="s">
        <v>409</v>
      </c>
      <c r="C18" s="29">
        <v>400</v>
      </c>
      <c r="D18" s="37"/>
      <c r="E18" s="33"/>
      <c r="F18" s="25">
        <v>200</v>
      </c>
      <c r="G18" s="33"/>
      <c r="H18" s="33">
        <v>200</v>
      </c>
      <c r="I18" s="38"/>
      <c r="J18" s="37"/>
      <c r="K18" s="33"/>
      <c r="L18" s="33"/>
      <c r="M18" s="33"/>
      <c r="N18" s="38"/>
      <c r="O18">
        <f>COUNT(J18,K18,L18,M18,N18)</f>
        <v>0</v>
      </c>
      <c r="P18">
        <f>COUNT(D18,E18,F18,G18,H18,I18)</f>
        <v>2</v>
      </c>
      <c r="Q18">
        <f>O18+P18</f>
        <v>2</v>
      </c>
      <c r="R18">
        <f>IF(O18&gt;2,2,O18)</f>
        <v>0</v>
      </c>
      <c r="S18">
        <f>IF(P18&gt;2,2,P18)</f>
        <v>2</v>
      </c>
      <c r="T18" s="36">
        <f>R18+S18</f>
        <v>2</v>
      </c>
      <c r="U18" s="27">
        <f>IFERROR(LARGE($J18:$N18,1),0)</f>
        <v>0</v>
      </c>
      <c r="V18" s="27">
        <f>IFERROR(LARGE($J18:$N18,2),0)</f>
        <v>0</v>
      </c>
      <c r="W18" s="28">
        <f>IFERROR(LARGE($D18:$I18,1),0)</f>
        <v>200</v>
      </c>
      <c r="X18" s="28">
        <f>IFERROR(LARGE($D18:$I18,2),0)</f>
        <v>200</v>
      </c>
      <c r="Y18">
        <f>SUM(U18:X18)</f>
        <v>400</v>
      </c>
      <c r="Z18" s="4">
        <f t="shared" si="0"/>
        <v>0</v>
      </c>
    </row>
    <row r="19" spans="1:26">
      <c r="A19" s="29">
        <f>RANK(C19,$C$2:$C$151,0)</f>
        <v>17</v>
      </c>
      <c r="B19" s="29" t="s">
        <v>413</v>
      </c>
      <c r="C19" s="29">
        <v>400</v>
      </c>
      <c r="D19" s="37">
        <v>80</v>
      </c>
      <c r="E19" s="33"/>
      <c r="F19" s="25">
        <v>50</v>
      </c>
      <c r="G19" s="33">
        <v>160</v>
      </c>
      <c r="H19" s="33"/>
      <c r="I19" s="38">
        <v>120</v>
      </c>
      <c r="J19" s="37">
        <v>40</v>
      </c>
      <c r="K19" s="33"/>
      <c r="L19" s="33"/>
      <c r="M19" s="33">
        <v>80</v>
      </c>
      <c r="N19" s="38"/>
      <c r="O19">
        <f>COUNT(J19,K19,L19,M19,N19)</f>
        <v>2</v>
      </c>
      <c r="P19">
        <f>COUNT(D19,E19,F19,G19,H19,I19)</f>
        <v>4</v>
      </c>
      <c r="Q19">
        <f>O19+P19</f>
        <v>6</v>
      </c>
      <c r="R19">
        <f>IF(O19&gt;2,2,O19)</f>
        <v>2</v>
      </c>
      <c r="S19">
        <f>IF(P19&gt;2,2,P19)</f>
        <v>2</v>
      </c>
      <c r="T19" s="36">
        <f>R19+S19</f>
        <v>4</v>
      </c>
      <c r="U19" s="27">
        <f>IFERROR(LARGE($J19:$N19,1),0)</f>
        <v>80</v>
      </c>
      <c r="V19" s="27">
        <f>IFERROR(LARGE($J19:$N19,2),0)</f>
        <v>40</v>
      </c>
      <c r="W19" s="28">
        <f>IFERROR(LARGE($D19:$I19,1),0)</f>
        <v>160</v>
      </c>
      <c r="X19" s="28">
        <f>IFERROR(LARGE($D19:$I19,2),0)</f>
        <v>120</v>
      </c>
      <c r="Y19">
        <f>SUM(U19:X19)</f>
        <v>400</v>
      </c>
      <c r="Z19" s="4">
        <f t="shared" si="0"/>
        <v>0</v>
      </c>
    </row>
    <row r="20" spans="1:26">
      <c r="A20" s="29">
        <f>RANK(C20,$C$2:$C$151,0)</f>
        <v>19</v>
      </c>
      <c r="B20" s="29" t="s">
        <v>410</v>
      </c>
      <c r="C20" s="29">
        <v>380</v>
      </c>
      <c r="D20" s="37"/>
      <c r="E20" s="33"/>
      <c r="F20" s="25">
        <v>100</v>
      </c>
      <c r="G20" s="33">
        <v>80</v>
      </c>
      <c r="H20" s="33"/>
      <c r="I20" s="38">
        <v>120</v>
      </c>
      <c r="J20" s="37"/>
      <c r="K20" s="33">
        <v>80</v>
      </c>
      <c r="L20" s="33"/>
      <c r="M20" s="33">
        <v>80</v>
      </c>
      <c r="N20" s="38"/>
      <c r="O20">
        <f>COUNT(J20,K20,L20,M20,N20)</f>
        <v>2</v>
      </c>
      <c r="P20">
        <f>COUNT(D20,E20,F20,G20,H20,I20)</f>
        <v>3</v>
      </c>
      <c r="Q20">
        <f>O20+P20</f>
        <v>5</v>
      </c>
      <c r="R20">
        <f>IF(O20&gt;2,2,O20)</f>
        <v>2</v>
      </c>
      <c r="S20">
        <f>IF(P20&gt;2,2,P20)</f>
        <v>2</v>
      </c>
      <c r="T20" s="36">
        <f>R20+S20</f>
        <v>4</v>
      </c>
      <c r="U20" s="27">
        <f>IFERROR(LARGE($J20:$N20,1),0)</f>
        <v>80</v>
      </c>
      <c r="V20" s="27">
        <f>IFERROR(LARGE($J20:$N20,2),0)</f>
        <v>80</v>
      </c>
      <c r="W20" s="28">
        <f>IFERROR(LARGE($D20:$I20,1),0)</f>
        <v>120</v>
      </c>
      <c r="X20" s="28">
        <f>IFERROR(LARGE($D20:$I20,2),0)</f>
        <v>100</v>
      </c>
      <c r="Y20">
        <f>SUM(U20:X20)</f>
        <v>380</v>
      </c>
      <c r="Z20">
        <f t="shared" si="0"/>
        <v>0</v>
      </c>
    </row>
    <row r="21" spans="1:26">
      <c r="A21" s="29">
        <f>RANK(C21,$C$2:$C$151,0)</f>
        <v>20</v>
      </c>
      <c r="B21" s="22" t="s">
        <v>411</v>
      </c>
      <c r="C21" s="29">
        <v>330</v>
      </c>
      <c r="D21" s="37">
        <v>80</v>
      </c>
      <c r="E21" s="33"/>
      <c r="H21" s="33">
        <v>250</v>
      </c>
      <c r="I21" s="38"/>
      <c r="J21" s="37"/>
      <c r="M21" s="33"/>
      <c r="N21" s="38"/>
      <c r="O21">
        <f>COUNT(J21,K21,L21,M21,N21)</f>
        <v>0</v>
      </c>
      <c r="P21">
        <f>COUNT(D21,E21,F21,G21,H21,I21)</f>
        <v>2</v>
      </c>
      <c r="Q21">
        <f>O21+P21</f>
        <v>2</v>
      </c>
      <c r="R21">
        <f>IF(O21&gt;2,2,O21)</f>
        <v>0</v>
      </c>
      <c r="S21">
        <f>IF(P21&gt;2,2,P21)</f>
        <v>2</v>
      </c>
      <c r="T21" s="36">
        <f>R21+S21</f>
        <v>2</v>
      </c>
      <c r="U21" s="27">
        <f>IFERROR(LARGE($J21:$N21,1),0)</f>
        <v>0</v>
      </c>
      <c r="V21" s="27">
        <f>IFERROR(LARGE($J21:$N21,2),0)</f>
        <v>0</v>
      </c>
      <c r="W21" s="28">
        <f>IFERROR(LARGE($D21:$I21,1),0)</f>
        <v>250</v>
      </c>
      <c r="X21" s="28">
        <f>IFERROR(LARGE($D21:$I21,2),0)</f>
        <v>80</v>
      </c>
      <c r="Y21">
        <f>SUM(U21:X21)</f>
        <v>330</v>
      </c>
      <c r="Z21">
        <f t="shared" si="0"/>
        <v>0</v>
      </c>
    </row>
    <row r="22" spans="1:26">
      <c r="A22" s="29">
        <f>RANK(C22,$C$2:$C$151,0)</f>
        <v>21</v>
      </c>
      <c r="B22" s="29" t="s">
        <v>408</v>
      </c>
      <c r="C22" s="29">
        <v>320</v>
      </c>
      <c r="D22" s="37"/>
      <c r="E22" s="33"/>
      <c r="G22" s="33"/>
      <c r="H22" s="33"/>
      <c r="I22" s="38">
        <v>80</v>
      </c>
      <c r="J22" s="37"/>
      <c r="K22" s="33">
        <v>160</v>
      </c>
      <c r="L22" s="33"/>
      <c r="M22" s="33">
        <v>80</v>
      </c>
      <c r="N22" s="38"/>
      <c r="O22">
        <f>COUNT(J22,K22,L22,M22,N22)</f>
        <v>2</v>
      </c>
      <c r="P22">
        <f>COUNT(D22,E22,F22,G22,H22,I22)</f>
        <v>1</v>
      </c>
      <c r="Q22">
        <f>O22+P22</f>
        <v>3</v>
      </c>
      <c r="R22">
        <f>IF(O22&gt;2,2,O22)</f>
        <v>2</v>
      </c>
      <c r="S22">
        <f>IF(P22&gt;2,2,P22)</f>
        <v>1</v>
      </c>
      <c r="T22" s="36">
        <f>R22+S22</f>
        <v>3</v>
      </c>
      <c r="U22" s="27">
        <f>IFERROR(LARGE($J22:$N22,1),0)</f>
        <v>160</v>
      </c>
      <c r="V22" s="27">
        <f>IFERROR(LARGE($J22:$N22,2),0)</f>
        <v>80</v>
      </c>
      <c r="W22" s="28">
        <f>IFERROR(LARGE($D22:$I22,1),0)</f>
        <v>80</v>
      </c>
      <c r="X22" s="28">
        <f>IFERROR(LARGE($D22:$I22,2),0)</f>
        <v>0</v>
      </c>
      <c r="Y22">
        <f>SUM(U22:X22)</f>
        <v>320</v>
      </c>
      <c r="Z22" s="4">
        <f t="shared" si="0"/>
        <v>0</v>
      </c>
    </row>
    <row r="23" spans="1:26">
      <c r="A23" s="29">
        <f>RANK(C23,$C$2:$C$151,0)</f>
        <v>21</v>
      </c>
      <c r="B23" s="22" t="s">
        <v>414</v>
      </c>
      <c r="C23" s="29">
        <v>320</v>
      </c>
      <c r="E23" s="33"/>
      <c r="I23" s="38"/>
      <c r="J23" s="37">
        <v>80</v>
      </c>
      <c r="K23">
        <v>160</v>
      </c>
      <c r="M23" s="33"/>
      <c r="N23" s="38">
        <v>160</v>
      </c>
      <c r="O23">
        <f>COUNT(J23,K23,L23,M23,N23)</f>
        <v>3</v>
      </c>
      <c r="P23">
        <f>COUNT(D23,E23,F23,G23,H23,I23)</f>
        <v>0</v>
      </c>
      <c r="Q23">
        <f>O23+P23</f>
        <v>3</v>
      </c>
      <c r="R23">
        <f>IF(O23&gt;2,2,O23)</f>
        <v>2</v>
      </c>
      <c r="S23">
        <f>IF(P23&gt;2,2,P23)</f>
        <v>0</v>
      </c>
      <c r="T23" s="36">
        <f>R23+S23</f>
        <v>2</v>
      </c>
      <c r="U23" s="27">
        <f>IFERROR(LARGE($J23:$N23,1),0)</f>
        <v>160</v>
      </c>
      <c r="V23" s="27">
        <f>IFERROR(LARGE($J23:$N23,2),0)</f>
        <v>160</v>
      </c>
      <c r="W23" s="28">
        <f>IFERROR(LARGE($D23:$I23,1),0)</f>
        <v>0</v>
      </c>
      <c r="X23" s="28">
        <f>IFERROR(LARGE($D23:$I23,2),0)</f>
        <v>0</v>
      </c>
      <c r="Y23">
        <f>SUM(U23:X23)</f>
        <v>320</v>
      </c>
      <c r="Z23">
        <f t="shared" si="0"/>
        <v>0</v>
      </c>
    </row>
    <row r="24" spans="1:26">
      <c r="A24" s="29">
        <f>RANK(C24,$C$2:$C$151,0)</f>
        <v>23</v>
      </c>
      <c r="B24" s="22" t="s">
        <v>233</v>
      </c>
      <c r="C24" s="29">
        <v>300</v>
      </c>
      <c r="D24" s="37"/>
      <c r="E24" s="33"/>
      <c r="G24" s="33"/>
      <c r="H24" s="33">
        <v>300</v>
      </c>
      <c r="I24" s="38"/>
      <c r="J24" s="37"/>
      <c r="K24" s="33"/>
      <c r="L24" s="33"/>
      <c r="M24" s="33"/>
      <c r="N24" s="38"/>
      <c r="O24">
        <f>COUNT(J24,K24,L24,M24,N24)</f>
        <v>0</v>
      </c>
      <c r="P24">
        <f>COUNT(D24,E24,F24,G24,H24,I24)</f>
        <v>1</v>
      </c>
      <c r="Q24">
        <f>O24+P24</f>
        <v>1</v>
      </c>
      <c r="R24">
        <f>IF(O24&gt;2,2,O24)</f>
        <v>0</v>
      </c>
      <c r="S24">
        <f>IF(P24&gt;2,2,P24)</f>
        <v>1</v>
      </c>
      <c r="T24" s="39">
        <f>R24+S24</f>
        <v>1</v>
      </c>
      <c r="U24" s="27">
        <f>IFERROR(LARGE($J24:$N24,1),0)</f>
        <v>0</v>
      </c>
      <c r="V24" s="27">
        <f>IFERROR(LARGE($J24:$N24,2),0)</f>
        <v>0</v>
      </c>
      <c r="W24" s="28">
        <f>IFERROR(LARGE($D24:$I24,1),0)</f>
        <v>300</v>
      </c>
      <c r="X24" s="28">
        <f>IFERROR(LARGE($D24:$I24,2),0)</f>
        <v>0</v>
      </c>
      <c r="Y24">
        <f>SUM(U24:X24)</f>
        <v>300</v>
      </c>
      <c r="Z24">
        <f t="shared" si="0"/>
        <v>0</v>
      </c>
    </row>
    <row r="25" spans="1:26">
      <c r="A25" s="29">
        <f>RANK(C25,$C$2:$C$151,0)</f>
        <v>23</v>
      </c>
      <c r="B25" s="29" t="s">
        <v>205</v>
      </c>
      <c r="C25" s="29">
        <v>300</v>
      </c>
      <c r="D25" s="37"/>
      <c r="E25" s="33"/>
      <c r="F25" s="25">
        <v>100</v>
      </c>
      <c r="G25" s="33">
        <v>80</v>
      </c>
      <c r="H25" s="33"/>
      <c r="I25" s="38">
        <v>80</v>
      </c>
      <c r="J25" s="37">
        <v>80</v>
      </c>
      <c r="K25" s="33"/>
      <c r="L25" s="33"/>
      <c r="M25" s="33">
        <v>40</v>
      </c>
      <c r="N25" s="38">
        <v>40</v>
      </c>
      <c r="O25">
        <f>COUNT(J25,K25,L25,M25,N25)</f>
        <v>3</v>
      </c>
      <c r="P25">
        <f>COUNT(D25,E25,F25,G25,H25,I25)</f>
        <v>3</v>
      </c>
      <c r="Q25">
        <f>O25+P25</f>
        <v>6</v>
      </c>
      <c r="R25">
        <f>IF(O25&gt;2,2,O25)</f>
        <v>2</v>
      </c>
      <c r="S25">
        <f>IF(P25&gt;2,2,P25)</f>
        <v>2</v>
      </c>
      <c r="T25" s="36">
        <f>R25+S25</f>
        <v>4</v>
      </c>
      <c r="U25" s="27">
        <f>IFERROR(LARGE($J25:$N25,1),0)</f>
        <v>80</v>
      </c>
      <c r="V25" s="27">
        <f>IFERROR(LARGE($J25:$N25,2),0)</f>
        <v>40</v>
      </c>
      <c r="W25" s="28">
        <f>IFERROR(LARGE($D25:$I25,1),0)</f>
        <v>100</v>
      </c>
      <c r="X25" s="28">
        <f>IFERROR(LARGE($D25:$I25,2),0)</f>
        <v>80</v>
      </c>
      <c r="Y25">
        <f>SUM(U25:X25)</f>
        <v>300</v>
      </c>
      <c r="Z25" s="4">
        <f t="shared" si="0"/>
        <v>0</v>
      </c>
    </row>
    <row r="26" spans="1:26">
      <c r="A26" s="29">
        <f>RANK(C26,$C$2:$C$151,0)</f>
        <v>25</v>
      </c>
      <c r="B26" s="29" t="s">
        <v>416</v>
      </c>
      <c r="C26" s="29">
        <v>280</v>
      </c>
      <c r="D26" s="37">
        <v>160</v>
      </c>
      <c r="E26" s="33"/>
      <c r="G26" s="33"/>
      <c r="H26" s="33"/>
      <c r="I26" s="38"/>
      <c r="J26" s="37"/>
      <c r="K26" s="33">
        <v>120</v>
      </c>
      <c r="L26" s="33"/>
      <c r="M26" s="33"/>
      <c r="N26" s="38"/>
      <c r="O26">
        <f>COUNT(J26,K26,L26,M26,N26)</f>
        <v>1</v>
      </c>
      <c r="P26">
        <f>COUNT(D26,E26,F26,G26,H26,I26)</f>
        <v>1</v>
      </c>
      <c r="Q26">
        <f>O26+P26</f>
        <v>2</v>
      </c>
      <c r="R26">
        <f>IF(O26&gt;2,2,O26)</f>
        <v>1</v>
      </c>
      <c r="S26">
        <f>IF(P26&gt;2,2,P26)</f>
        <v>1</v>
      </c>
      <c r="T26" s="36">
        <f>R26+S26</f>
        <v>2</v>
      </c>
      <c r="U26" s="27">
        <f>IFERROR(LARGE($J26:$N26,1),0)</f>
        <v>120</v>
      </c>
      <c r="V26" s="27">
        <f>IFERROR(LARGE($J26:$N26,2),0)</f>
        <v>0</v>
      </c>
      <c r="W26" s="28">
        <f>IFERROR(LARGE($D26:$I26,1),0)</f>
        <v>160</v>
      </c>
      <c r="X26" s="28">
        <f>IFERROR(LARGE($D26:$I26,2),0)</f>
        <v>0</v>
      </c>
      <c r="Y26">
        <f>SUM(U26:X26)</f>
        <v>280</v>
      </c>
      <c r="Z26" s="4">
        <f t="shared" si="0"/>
        <v>0</v>
      </c>
    </row>
    <row r="27" spans="1:26">
      <c r="A27" s="29">
        <f>RANK(C27,$C$2:$C$151,0)</f>
        <v>25</v>
      </c>
      <c r="B27" s="29" t="s">
        <v>417</v>
      </c>
      <c r="C27" s="29">
        <v>280</v>
      </c>
      <c r="D27" s="37"/>
      <c r="E27" s="33"/>
      <c r="G27" s="33"/>
      <c r="H27" s="33">
        <v>200</v>
      </c>
      <c r="I27" s="38"/>
      <c r="J27" s="37"/>
      <c r="K27" s="33"/>
      <c r="L27" s="33"/>
      <c r="M27" s="33"/>
      <c r="N27" s="38">
        <v>80</v>
      </c>
      <c r="O27">
        <f>COUNT(J27,K27,L27,M27,N27)</f>
        <v>1</v>
      </c>
      <c r="P27">
        <f>COUNT(D27,E27,F27,G27,H27,I27)</f>
        <v>1</v>
      </c>
      <c r="Q27">
        <f>O27+P27</f>
        <v>2</v>
      </c>
      <c r="R27">
        <f>IF(O27&gt;2,2,O27)</f>
        <v>1</v>
      </c>
      <c r="S27">
        <f>IF(P27&gt;2,2,P27)</f>
        <v>1</v>
      </c>
      <c r="T27" s="39">
        <f>R27+S27</f>
        <v>2</v>
      </c>
      <c r="U27" s="27">
        <f>IFERROR(LARGE($J27:$N27,1),0)</f>
        <v>80</v>
      </c>
      <c r="V27" s="27">
        <f>IFERROR(LARGE($J27:$N27,2),0)</f>
        <v>0</v>
      </c>
      <c r="W27" s="28">
        <f>IFERROR(LARGE($D27:$I27,1),0)</f>
        <v>200</v>
      </c>
      <c r="X27" s="28">
        <f>IFERROR(LARGE($D27:$I27,2),0)</f>
        <v>0</v>
      </c>
      <c r="Y27">
        <f>SUM(U27:X27)</f>
        <v>280</v>
      </c>
      <c r="Z27" s="4">
        <f t="shared" si="0"/>
        <v>0</v>
      </c>
    </row>
    <row r="28" spans="1:26">
      <c r="A28" s="29">
        <f>RANK(C28,$C$2:$C$151,0)</f>
        <v>27</v>
      </c>
      <c r="B28" s="29" t="s">
        <v>434</v>
      </c>
      <c r="C28" s="29">
        <v>260</v>
      </c>
      <c r="D28" s="37"/>
      <c r="E28" s="33"/>
      <c r="F28" s="25">
        <v>100</v>
      </c>
      <c r="G28" s="33">
        <v>160</v>
      </c>
      <c r="H28" s="33"/>
      <c r="I28" s="38"/>
      <c r="J28" s="37"/>
      <c r="K28" s="33"/>
      <c r="L28" s="33"/>
      <c r="M28" s="33"/>
      <c r="N28" s="38"/>
      <c r="O28">
        <f>COUNT(J28,K28,L28,M28,N28)</f>
        <v>0</v>
      </c>
      <c r="P28">
        <f>COUNT(D28,E28,F28,G28,H28,I28)</f>
        <v>2</v>
      </c>
      <c r="Q28">
        <f>O28+P28</f>
        <v>2</v>
      </c>
      <c r="R28">
        <f>IF(O28&gt;2,2,O28)</f>
        <v>0</v>
      </c>
      <c r="S28">
        <f>IF(P28&gt;2,2,P28)</f>
        <v>2</v>
      </c>
      <c r="T28" s="39">
        <f>R28+S28</f>
        <v>2</v>
      </c>
      <c r="U28" s="27">
        <f>IFERROR(LARGE($J28:$N28,1),0)</f>
        <v>0</v>
      </c>
      <c r="V28" s="27">
        <f>IFERROR(LARGE($J28:$N28,2),0)</f>
        <v>0</v>
      </c>
      <c r="W28" s="28">
        <f>IFERROR(LARGE($D28:$I28,1),0)</f>
        <v>160</v>
      </c>
      <c r="X28" s="28">
        <f>IFERROR(LARGE($D28:$I28,2),0)</f>
        <v>100</v>
      </c>
      <c r="Y28">
        <f>SUM(U28:X28)</f>
        <v>260</v>
      </c>
      <c r="Z28">
        <f t="shared" si="0"/>
        <v>0</v>
      </c>
    </row>
    <row r="29" spans="1:26">
      <c r="A29" s="29">
        <f>RANK(C29,$C$2:$C$151,0)</f>
        <v>28</v>
      </c>
      <c r="B29" s="22" t="s">
        <v>418</v>
      </c>
      <c r="C29" s="29">
        <v>250</v>
      </c>
      <c r="D29" s="37"/>
      <c r="E29" s="33"/>
      <c r="F29" s="25">
        <v>200</v>
      </c>
      <c r="G29" s="33"/>
      <c r="H29" s="33">
        <v>50</v>
      </c>
      <c r="I29" s="38"/>
      <c r="J29" s="37"/>
      <c r="K29" s="33"/>
      <c r="L29" s="33"/>
      <c r="M29" s="33"/>
      <c r="N29" s="38"/>
      <c r="O29">
        <f>COUNT(J29,K29,L29,M29,N29)</f>
        <v>0</v>
      </c>
      <c r="P29">
        <f>COUNT(D29,E29,F29,G29,H29,I29)</f>
        <v>2</v>
      </c>
      <c r="Q29">
        <f>O29+P29</f>
        <v>2</v>
      </c>
      <c r="R29">
        <f>IF(O29&gt;2,2,O29)</f>
        <v>0</v>
      </c>
      <c r="S29">
        <f>IF(P29&gt;2,2,P29)</f>
        <v>2</v>
      </c>
      <c r="T29" s="36">
        <f>R29+S29</f>
        <v>2</v>
      </c>
      <c r="U29" s="27">
        <f>IFERROR(LARGE($J29:$N29,1),0)</f>
        <v>0</v>
      </c>
      <c r="V29" s="27">
        <f>IFERROR(LARGE($J29:$N29,2),0)</f>
        <v>0</v>
      </c>
      <c r="W29" s="28">
        <f>IFERROR(LARGE($D29:$I29,1),0)</f>
        <v>200</v>
      </c>
      <c r="X29" s="28">
        <f>IFERROR(LARGE($D29:$I29,2),0)</f>
        <v>50</v>
      </c>
      <c r="Y29">
        <f>SUM(U29:X29)</f>
        <v>250</v>
      </c>
      <c r="Z29" s="4">
        <f t="shared" si="0"/>
        <v>0</v>
      </c>
    </row>
    <row r="30" spans="1:26">
      <c r="A30" s="29">
        <f>RANK(C30,$C$2:$C$151,0)</f>
        <v>29</v>
      </c>
      <c r="B30" s="22" t="s">
        <v>419</v>
      </c>
      <c r="C30" s="29">
        <v>240</v>
      </c>
      <c r="E30" s="33"/>
      <c r="I30" s="38"/>
      <c r="J30" s="37">
        <v>160</v>
      </c>
      <c r="M30" s="33"/>
      <c r="N30" s="38">
        <v>80</v>
      </c>
      <c r="O30">
        <f>COUNT(J30,K30,L30,M30,N30)</f>
        <v>2</v>
      </c>
      <c r="P30">
        <f>COUNT(D30,E30,F30,G30,H30,I30)</f>
        <v>0</v>
      </c>
      <c r="Q30">
        <f>O30+P30</f>
        <v>2</v>
      </c>
      <c r="R30">
        <f>IF(O30&gt;2,2,O30)</f>
        <v>2</v>
      </c>
      <c r="S30">
        <f>IF(P30&gt;2,2,P30)</f>
        <v>0</v>
      </c>
      <c r="T30" s="36">
        <f>R30+S30</f>
        <v>2</v>
      </c>
      <c r="U30" s="27">
        <f>IFERROR(LARGE($J30:$N30,1),0)</f>
        <v>160</v>
      </c>
      <c r="V30" s="27">
        <f>IFERROR(LARGE($J30:$N30,2),0)</f>
        <v>80</v>
      </c>
      <c r="W30" s="28">
        <f>IFERROR(LARGE($D30:$I30,1),0)</f>
        <v>0</v>
      </c>
      <c r="X30" s="28">
        <f>IFERROR(LARGE($D30:$I30,2),0)</f>
        <v>0</v>
      </c>
      <c r="Y30">
        <f>SUM(U30:X30)</f>
        <v>240</v>
      </c>
      <c r="Z30">
        <f t="shared" si="0"/>
        <v>0</v>
      </c>
    </row>
    <row r="31" spans="1:26">
      <c r="A31" s="29">
        <f>RANK(C31,$C$2:$C$151,0)</f>
        <v>30</v>
      </c>
      <c r="B31" s="22" t="s">
        <v>443</v>
      </c>
      <c r="C31" s="29">
        <v>210</v>
      </c>
      <c r="D31" s="37"/>
      <c r="E31" s="33"/>
      <c r="F31" s="25">
        <v>50</v>
      </c>
      <c r="G31" s="33">
        <v>160</v>
      </c>
      <c r="H31" s="33"/>
      <c r="I31" s="38"/>
      <c r="J31" s="37"/>
      <c r="K31" s="33"/>
      <c r="L31" s="33"/>
      <c r="M31" s="33"/>
      <c r="N31" s="38"/>
      <c r="O31">
        <f>COUNT(J31,K31,L31,M31,N31)</f>
        <v>0</v>
      </c>
      <c r="P31">
        <f>COUNT(D31,E31,F31,G31,H31,I31)</f>
        <v>2</v>
      </c>
      <c r="Q31">
        <f>O31+P31</f>
        <v>2</v>
      </c>
      <c r="R31">
        <f>IF(O31&gt;2,2,O31)</f>
        <v>0</v>
      </c>
      <c r="S31">
        <f>IF(P31&gt;2,2,P31)</f>
        <v>2</v>
      </c>
      <c r="T31" s="39">
        <f>R31+S31</f>
        <v>2</v>
      </c>
      <c r="U31" s="27">
        <f>IFERROR(LARGE($J31:$N31,1),0)</f>
        <v>0</v>
      </c>
      <c r="V31" s="27">
        <f>IFERROR(LARGE($J31:$N31,2),0)</f>
        <v>0</v>
      </c>
      <c r="W31" s="28">
        <f>IFERROR(LARGE($D31:$I31,1),0)</f>
        <v>160</v>
      </c>
      <c r="X31" s="28">
        <f>IFERROR(LARGE($D31:$I31,2),0)</f>
        <v>50</v>
      </c>
      <c r="Y31">
        <f>SUM(U31:X31)</f>
        <v>210</v>
      </c>
      <c r="Z31" s="4">
        <f t="shared" si="0"/>
        <v>0</v>
      </c>
    </row>
    <row r="32" spans="1:26">
      <c r="A32" s="29">
        <f>RANK(C32,$C$2:$C$151,0)</f>
        <v>31</v>
      </c>
      <c r="B32" s="22" t="s">
        <v>422</v>
      </c>
      <c r="C32" s="29">
        <v>200</v>
      </c>
      <c r="D32" s="37"/>
      <c r="E32" s="33"/>
      <c r="G32" s="33"/>
      <c r="H32" s="33">
        <v>200</v>
      </c>
      <c r="I32" s="38"/>
      <c r="J32" s="37"/>
      <c r="K32" s="33"/>
      <c r="L32" s="33"/>
      <c r="M32" s="33"/>
      <c r="N32" s="38"/>
      <c r="O32">
        <f>COUNT(J32,K32,L32,M32,N32)</f>
        <v>0</v>
      </c>
      <c r="P32">
        <f>COUNT(D32,E32,F32,G32,H32,I32)</f>
        <v>1</v>
      </c>
      <c r="Q32">
        <f>O32+P32</f>
        <v>1</v>
      </c>
      <c r="R32">
        <f>IF(O32&gt;2,2,O32)</f>
        <v>0</v>
      </c>
      <c r="S32">
        <f>IF(P32&gt;2,2,P32)</f>
        <v>1</v>
      </c>
      <c r="T32" s="36">
        <f>R32+S32</f>
        <v>1</v>
      </c>
      <c r="U32" s="27">
        <f>IFERROR(LARGE($J32:$N32,1),0)</f>
        <v>0</v>
      </c>
      <c r="V32" s="27">
        <f>IFERROR(LARGE($J32:$N32,2),0)</f>
        <v>0</v>
      </c>
      <c r="W32" s="28">
        <f>IFERROR(LARGE($D32:$I32,1),0)</f>
        <v>200</v>
      </c>
      <c r="X32" s="28">
        <f>IFERROR(LARGE($D32:$I32,2),0)</f>
        <v>0</v>
      </c>
      <c r="Y32">
        <f>SUM(U32:X32)</f>
        <v>200</v>
      </c>
      <c r="Z32" s="4">
        <f t="shared" si="0"/>
        <v>0</v>
      </c>
    </row>
    <row r="33" spans="1:26">
      <c r="A33" s="29">
        <f>RANK(C33,$C$2:$C$151,0)</f>
        <v>31</v>
      </c>
      <c r="B33" s="22" t="s">
        <v>423</v>
      </c>
      <c r="C33" s="29">
        <v>200</v>
      </c>
      <c r="D33" s="37"/>
      <c r="E33" s="33"/>
      <c r="H33" s="33">
        <v>200</v>
      </c>
      <c r="I33" s="38"/>
      <c r="J33" s="37"/>
      <c r="M33" s="33"/>
      <c r="N33" s="38"/>
      <c r="O33">
        <f>COUNT(J33,K33,L33,M33,N33)</f>
        <v>0</v>
      </c>
      <c r="P33">
        <f>COUNT(D33,E33,F33,G33,H33,I33)</f>
        <v>1</v>
      </c>
      <c r="Q33">
        <f>O33+P33</f>
        <v>1</v>
      </c>
      <c r="R33">
        <f>IF(O33&gt;2,2,O33)</f>
        <v>0</v>
      </c>
      <c r="S33">
        <f>IF(P33&gt;2,2,P33)</f>
        <v>1</v>
      </c>
      <c r="T33" s="36">
        <f>R33+S33</f>
        <v>1</v>
      </c>
      <c r="U33" s="27">
        <f>IFERROR(LARGE($J33:$N33,1),0)</f>
        <v>0</v>
      </c>
      <c r="V33" s="27">
        <f>IFERROR(LARGE($J33:$N33,2),0)</f>
        <v>0</v>
      </c>
      <c r="W33" s="28">
        <f>IFERROR(LARGE($D33:$I33,1),0)</f>
        <v>200</v>
      </c>
      <c r="X33" s="28">
        <f>IFERROR(LARGE($D33:$I33,2),0)</f>
        <v>0</v>
      </c>
      <c r="Y33">
        <f>SUM(U33:X33)</f>
        <v>200</v>
      </c>
      <c r="Z33">
        <f t="shared" si="0"/>
        <v>0</v>
      </c>
    </row>
    <row r="34" spans="1:26">
      <c r="A34" s="29">
        <f>RANK(C34,$C$2:$C$151,0)</f>
        <v>31</v>
      </c>
      <c r="B34" s="22" t="s">
        <v>387</v>
      </c>
      <c r="C34" s="29">
        <v>200</v>
      </c>
      <c r="D34" s="37"/>
      <c r="E34" s="33"/>
      <c r="G34" s="33"/>
      <c r="H34" s="33">
        <v>200</v>
      </c>
      <c r="I34" s="38"/>
      <c r="J34" s="37"/>
      <c r="K34" s="33"/>
      <c r="L34" s="33"/>
      <c r="M34" s="33"/>
      <c r="N34" s="38"/>
      <c r="O34">
        <f>COUNT(J34,K34,L34,M34,N34)</f>
        <v>0</v>
      </c>
      <c r="P34">
        <f>COUNT(D34,E34,F34,G34,H34,I34)</f>
        <v>1</v>
      </c>
      <c r="Q34">
        <f>O34+P34</f>
        <v>1</v>
      </c>
      <c r="R34">
        <f>IF(O34&gt;2,2,O34)</f>
        <v>0</v>
      </c>
      <c r="S34">
        <f>IF(P34&gt;2,2,P34)</f>
        <v>1</v>
      </c>
      <c r="T34" s="36">
        <f>R34+S34</f>
        <v>1</v>
      </c>
      <c r="U34" s="27">
        <f>IFERROR(LARGE($J34:$N34,1),0)</f>
        <v>0</v>
      </c>
      <c r="V34" s="27">
        <f>IFERROR(LARGE($J34:$N34,2),0)</f>
        <v>0</v>
      </c>
      <c r="W34" s="28">
        <f>IFERROR(LARGE($D34:$I34,1),0)</f>
        <v>200</v>
      </c>
      <c r="X34" s="28">
        <f>IFERROR(LARGE($D34:$I34,2),0)</f>
        <v>0</v>
      </c>
      <c r="Y34">
        <f>SUM(U34:X34)</f>
        <v>200</v>
      </c>
      <c r="Z34" s="4">
        <f t="shared" si="0"/>
        <v>0</v>
      </c>
    </row>
    <row r="35" spans="1:26">
      <c r="A35" s="29">
        <f>RANK(C35,$C$2:$C$151,0)</f>
        <v>31</v>
      </c>
      <c r="B35" s="22" t="s">
        <v>425</v>
      </c>
      <c r="C35" s="29">
        <v>200</v>
      </c>
      <c r="D35" s="37">
        <v>120</v>
      </c>
      <c r="E35" s="33"/>
      <c r="F35" s="25">
        <v>50</v>
      </c>
      <c r="G35" s="33">
        <v>80</v>
      </c>
      <c r="H35" s="33"/>
      <c r="I35" s="38"/>
      <c r="J35" s="37"/>
      <c r="K35" s="33"/>
      <c r="L35" s="33"/>
      <c r="M35" s="33"/>
      <c r="N35" s="38"/>
      <c r="O35">
        <f>COUNT(J35,K35,L35,M35,N35)</f>
        <v>0</v>
      </c>
      <c r="P35">
        <f>COUNT(D35,E35,F35,G35,H35,I35)</f>
        <v>3</v>
      </c>
      <c r="Q35">
        <f>O35+P35</f>
        <v>3</v>
      </c>
      <c r="R35">
        <f>IF(O35&gt;2,2,O35)</f>
        <v>0</v>
      </c>
      <c r="S35">
        <f>IF(P35&gt;2,2,P35)</f>
        <v>2</v>
      </c>
      <c r="T35" s="36">
        <f>R35+S35</f>
        <v>2</v>
      </c>
      <c r="U35" s="27">
        <f>IFERROR(LARGE($J35:$N35,1),0)</f>
        <v>0</v>
      </c>
      <c r="V35" s="27">
        <f>IFERROR(LARGE($J35:$N35,2),0)</f>
        <v>0</v>
      </c>
      <c r="W35" s="28">
        <f>IFERROR(LARGE($D35:$I35,1),0)</f>
        <v>120</v>
      </c>
      <c r="X35" s="28">
        <f>IFERROR(LARGE($D35:$I35,2),0)</f>
        <v>80</v>
      </c>
      <c r="Y35">
        <f>SUM(U35:X35)</f>
        <v>200</v>
      </c>
      <c r="Z35">
        <f t="shared" si="0"/>
        <v>0</v>
      </c>
    </row>
    <row r="36" spans="1:26">
      <c r="A36" s="29">
        <f>RANK(C36,$C$2:$C$151,0)</f>
        <v>35</v>
      </c>
      <c r="B36" s="29" t="s">
        <v>424</v>
      </c>
      <c r="C36" s="29">
        <v>180</v>
      </c>
      <c r="D36" s="37"/>
      <c r="E36" s="33"/>
      <c r="F36" s="25">
        <v>100</v>
      </c>
      <c r="G36" s="33">
        <v>80</v>
      </c>
      <c r="H36" s="33"/>
      <c r="I36" s="38">
        <v>80</v>
      </c>
      <c r="J36" s="37"/>
      <c r="K36" s="33"/>
      <c r="L36" s="33"/>
      <c r="M36" s="33"/>
      <c r="N36" s="38"/>
      <c r="O36">
        <f>COUNT(J36,K36,L36,M36,N36)</f>
        <v>0</v>
      </c>
      <c r="P36">
        <f>COUNT(D36,E36,F36,G36,H36,I36)</f>
        <v>3</v>
      </c>
      <c r="Q36">
        <f>O36+P36</f>
        <v>3</v>
      </c>
      <c r="R36">
        <f>IF(O36&gt;2,2,O36)</f>
        <v>0</v>
      </c>
      <c r="S36">
        <f>IF(P36&gt;2,2,P36)</f>
        <v>2</v>
      </c>
      <c r="T36" s="36">
        <f>R36+S36</f>
        <v>2</v>
      </c>
      <c r="U36" s="27">
        <f>IFERROR(LARGE($J36:$N36,1),0)</f>
        <v>0</v>
      </c>
      <c r="V36" s="27">
        <f>IFERROR(LARGE($J36:$N36,2),0)</f>
        <v>0</v>
      </c>
      <c r="W36" s="28">
        <f>IFERROR(LARGE($D36:$I36,1),0)</f>
        <v>100</v>
      </c>
      <c r="X36" s="28">
        <f>IFERROR(LARGE($D36:$I36,2),0)</f>
        <v>80</v>
      </c>
      <c r="Y36">
        <f>SUM(U36:X36)</f>
        <v>180</v>
      </c>
      <c r="Z36" s="4">
        <f t="shared" si="0"/>
        <v>0</v>
      </c>
    </row>
    <row r="37" spans="1:26">
      <c r="A37" s="29">
        <f>RANK(C37,$C$2:$C$151,0)</f>
        <v>35</v>
      </c>
      <c r="B37" s="29" t="s">
        <v>431</v>
      </c>
      <c r="C37" s="29">
        <v>180</v>
      </c>
      <c r="D37" s="37"/>
      <c r="E37" s="33"/>
      <c r="F37" s="25">
        <v>100</v>
      </c>
      <c r="G37" s="33">
        <v>80</v>
      </c>
      <c r="H37" s="33"/>
      <c r="I37" s="38"/>
      <c r="J37" s="37"/>
      <c r="K37" s="33"/>
      <c r="L37" s="33"/>
      <c r="M37" s="33"/>
      <c r="N37" s="38"/>
      <c r="O37">
        <f>COUNT(J37,K37,L37,M37,N37)</f>
        <v>0</v>
      </c>
      <c r="P37">
        <f>COUNT(D37,E37,F37,G37,H37,I37)</f>
        <v>2</v>
      </c>
      <c r="Q37">
        <f>O37+P37</f>
        <v>2</v>
      </c>
      <c r="R37">
        <f>IF(O37&gt;2,2,O37)</f>
        <v>0</v>
      </c>
      <c r="S37">
        <f>IF(P37&gt;2,2,P37)</f>
        <v>2</v>
      </c>
      <c r="T37" s="36">
        <f>R37+S37</f>
        <v>2</v>
      </c>
      <c r="U37" s="27">
        <f>IFERROR(LARGE($J37:$N37,1),0)</f>
        <v>0</v>
      </c>
      <c r="V37" s="27">
        <f>IFERROR(LARGE($J37:$N37,2),0)</f>
        <v>0</v>
      </c>
      <c r="W37" s="28">
        <f>IFERROR(LARGE($D37:$I37,1),0)</f>
        <v>100</v>
      </c>
      <c r="X37" s="28">
        <f>IFERROR(LARGE($D37:$I37,2),0)</f>
        <v>80</v>
      </c>
      <c r="Y37">
        <f>SUM(U37:X37)</f>
        <v>180</v>
      </c>
      <c r="Z37">
        <f t="shared" si="0"/>
        <v>0</v>
      </c>
    </row>
    <row r="38" spans="1:26">
      <c r="A38" s="29">
        <f>RANK(C38,$C$2:$C$151,0)</f>
        <v>37</v>
      </c>
      <c r="B38" s="22" t="s">
        <v>421</v>
      </c>
      <c r="C38" s="29">
        <v>160</v>
      </c>
      <c r="D38" s="37"/>
      <c r="E38" s="33"/>
      <c r="G38" s="33"/>
      <c r="H38" s="33"/>
      <c r="I38" s="38"/>
      <c r="J38" s="37">
        <v>80</v>
      </c>
      <c r="K38" s="33"/>
      <c r="L38" s="33"/>
      <c r="M38" s="33">
        <v>80</v>
      </c>
      <c r="N38" s="38">
        <v>80</v>
      </c>
      <c r="O38">
        <f>COUNT(J38,K38,L38,M38,N38)</f>
        <v>3</v>
      </c>
      <c r="P38">
        <f>COUNT(D38,E38,F38,G38,H38,I38)</f>
        <v>0</v>
      </c>
      <c r="Q38">
        <f>O38+P38</f>
        <v>3</v>
      </c>
      <c r="R38">
        <f>IF(O38&gt;2,2,O38)</f>
        <v>2</v>
      </c>
      <c r="S38">
        <f>IF(P38&gt;2,2,P38)</f>
        <v>0</v>
      </c>
      <c r="T38" s="36">
        <f>R38+S38</f>
        <v>2</v>
      </c>
      <c r="U38" s="27">
        <f>IFERROR(LARGE($J38:$N38,1),0)</f>
        <v>80</v>
      </c>
      <c r="V38" s="27">
        <f>IFERROR(LARGE($J38:$N38,2),0)</f>
        <v>80</v>
      </c>
      <c r="W38" s="28">
        <f>IFERROR(LARGE($D38:$I38,1),0)</f>
        <v>0</v>
      </c>
      <c r="X38" s="28">
        <f>IFERROR(LARGE($D38:$I38,2),0)</f>
        <v>0</v>
      </c>
      <c r="Y38">
        <f>SUM(U38:X38)</f>
        <v>160</v>
      </c>
      <c r="Z38">
        <f t="shared" si="0"/>
        <v>0</v>
      </c>
    </row>
    <row r="39" spans="1:26">
      <c r="A39" s="29">
        <f>RANK(C39,$C$2:$C$151,0)</f>
        <v>37</v>
      </c>
      <c r="B39" s="29" t="s">
        <v>310</v>
      </c>
      <c r="C39" s="29">
        <v>160</v>
      </c>
      <c r="D39" s="37"/>
      <c r="E39" s="33"/>
      <c r="G39" s="33"/>
      <c r="H39" s="33"/>
      <c r="I39" s="38">
        <v>80</v>
      </c>
      <c r="J39" s="37"/>
      <c r="K39" s="33">
        <v>80</v>
      </c>
      <c r="L39" s="33"/>
      <c r="M39" s="33"/>
      <c r="N39" s="38"/>
      <c r="O39">
        <f>COUNT(J39,K39,L39,M39,N39)</f>
        <v>1</v>
      </c>
      <c r="P39">
        <f>COUNT(D39,E39,F39,G39,H39,I39)</f>
        <v>1</v>
      </c>
      <c r="Q39">
        <f>O39+P39</f>
        <v>2</v>
      </c>
      <c r="R39">
        <f>IF(O39&gt;2,2,O39)</f>
        <v>1</v>
      </c>
      <c r="S39">
        <f>IF(P39&gt;2,2,P39)</f>
        <v>1</v>
      </c>
      <c r="T39" s="36">
        <f>R39+S39</f>
        <v>2</v>
      </c>
      <c r="U39" s="27">
        <f>IFERROR(LARGE($J39:$N39,1),0)</f>
        <v>80</v>
      </c>
      <c r="V39" s="27">
        <f>IFERROR(LARGE($J39:$N39,2),0)</f>
        <v>0</v>
      </c>
      <c r="W39" s="28">
        <f>IFERROR(LARGE($D39:$I39,1),0)</f>
        <v>80</v>
      </c>
      <c r="X39" s="28">
        <f>IFERROR(LARGE($D39:$I39,2),0)</f>
        <v>0</v>
      </c>
      <c r="Y39">
        <f>SUM(U39:X39)</f>
        <v>160</v>
      </c>
      <c r="Z39">
        <f t="shared" si="0"/>
        <v>0</v>
      </c>
    </row>
    <row r="40" spans="1:26">
      <c r="A40" s="29">
        <f>RANK(C40,$C$2:$C$151,0)</f>
        <v>37</v>
      </c>
      <c r="B40" s="29" t="s">
        <v>426</v>
      </c>
      <c r="C40" s="29">
        <v>160</v>
      </c>
      <c r="D40" s="37"/>
      <c r="E40" s="33"/>
      <c r="G40" s="33"/>
      <c r="H40" s="33"/>
      <c r="I40" s="38">
        <v>160</v>
      </c>
      <c r="J40" s="37"/>
      <c r="K40" s="33"/>
      <c r="L40" s="33"/>
      <c r="M40" s="33"/>
      <c r="N40" s="38"/>
      <c r="O40">
        <f>COUNT(J40,K40,L40,M40,N40)</f>
        <v>0</v>
      </c>
      <c r="P40">
        <f>COUNT(D40,E40,F40,G40,H40,I40)</f>
        <v>1</v>
      </c>
      <c r="Q40">
        <f>O40+P40</f>
        <v>1</v>
      </c>
      <c r="R40">
        <f>IF(O40&gt;2,2,O40)</f>
        <v>0</v>
      </c>
      <c r="S40">
        <f>IF(P40&gt;2,2,P40)</f>
        <v>1</v>
      </c>
      <c r="T40" s="36">
        <f>R40+S40</f>
        <v>1</v>
      </c>
      <c r="U40" s="27">
        <f>IFERROR(LARGE($J40:$N40,1),0)</f>
        <v>0</v>
      </c>
      <c r="V40" s="27">
        <f>IFERROR(LARGE($J40:$N40,2),0)</f>
        <v>0</v>
      </c>
      <c r="W40" s="28">
        <f>IFERROR(LARGE($D40:$I40,1),0)</f>
        <v>160</v>
      </c>
      <c r="X40" s="28">
        <f>IFERROR(LARGE($D40:$I40,2),0)</f>
        <v>0</v>
      </c>
      <c r="Y40">
        <f>SUM(U40:X40)</f>
        <v>160</v>
      </c>
      <c r="Z40" s="4">
        <f t="shared" si="0"/>
        <v>0</v>
      </c>
    </row>
    <row r="41" spans="1:26">
      <c r="A41" s="29">
        <f>RANK(C41,$C$2:$C$151,0)</f>
        <v>37</v>
      </c>
      <c r="B41" s="22" t="s">
        <v>427</v>
      </c>
      <c r="C41" s="29">
        <v>160</v>
      </c>
      <c r="D41" s="37">
        <v>160</v>
      </c>
      <c r="E41" s="33"/>
      <c r="G41" s="33"/>
      <c r="H41" s="33"/>
      <c r="I41" s="38"/>
      <c r="J41" s="37"/>
      <c r="K41" s="33"/>
      <c r="L41" s="33"/>
      <c r="M41" s="33"/>
      <c r="N41" s="38"/>
      <c r="O41">
        <f>COUNT(J41,K41,L41,M41,N41)</f>
        <v>0</v>
      </c>
      <c r="P41">
        <f>COUNT(D41,E41,F41,G41,H41,I41)</f>
        <v>1</v>
      </c>
      <c r="Q41">
        <f>O41+P41</f>
        <v>1</v>
      </c>
      <c r="R41">
        <f>IF(O41&gt;2,2,O41)</f>
        <v>0</v>
      </c>
      <c r="S41">
        <f>IF(P41&gt;2,2,P41)</f>
        <v>1</v>
      </c>
      <c r="T41" s="36">
        <f>R41+S41</f>
        <v>1</v>
      </c>
      <c r="U41" s="27">
        <f>IFERROR(LARGE($J41:$N41,1),0)</f>
        <v>0</v>
      </c>
      <c r="V41" s="27">
        <f>IFERROR(LARGE($J41:$N41,2),0)</f>
        <v>0</v>
      </c>
      <c r="W41" s="28">
        <f>IFERROR(LARGE($D41:$I41,1),0)</f>
        <v>160</v>
      </c>
      <c r="X41" s="28">
        <f>IFERROR(LARGE($D41:$I41,2),0)</f>
        <v>0</v>
      </c>
      <c r="Y41">
        <f>SUM(U41:X41)</f>
        <v>160</v>
      </c>
      <c r="Z41" s="4">
        <f t="shared" si="0"/>
        <v>0</v>
      </c>
    </row>
    <row r="42" spans="1:26">
      <c r="A42" s="29">
        <f>RANK(C42,$C$2:$C$151,0)</f>
        <v>41</v>
      </c>
      <c r="B42" s="22" t="s">
        <v>428</v>
      </c>
      <c r="C42" s="29">
        <v>140</v>
      </c>
      <c r="D42" s="37"/>
      <c r="E42" s="33"/>
      <c r="G42" s="33"/>
      <c r="H42" s="33">
        <v>100</v>
      </c>
      <c r="I42" s="38"/>
      <c r="J42" s="37"/>
      <c r="K42" s="33"/>
      <c r="L42" s="33"/>
      <c r="M42" s="33"/>
      <c r="N42" s="38">
        <v>40</v>
      </c>
      <c r="O42">
        <f>COUNT(J42,K42,L42,M42,N42)</f>
        <v>1</v>
      </c>
      <c r="P42">
        <f>COUNT(D42,E42,F42,G42,H42,I42)</f>
        <v>1</v>
      </c>
      <c r="Q42">
        <f>O42+P42</f>
        <v>2</v>
      </c>
      <c r="R42">
        <f>IF(O42&gt;2,2,O42)</f>
        <v>1</v>
      </c>
      <c r="S42">
        <f>IF(P42&gt;2,2,P42)</f>
        <v>1</v>
      </c>
      <c r="T42" s="36">
        <f>R42+S42</f>
        <v>2</v>
      </c>
      <c r="U42" s="27">
        <f>IFERROR(LARGE($J42:$N42,1),0)</f>
        <v>40</v>
      </c>
      <c r="V42" s="27">
        <f>IFERROR(LARGE($J42:$N42,2),0)</f>
        <v>0</v>
      </c>
      <c r="W42" s="28">
        <f>IFERROR(LARGE($D42:$I42,1),0)</f>
        <v>100</v>
      </c>
      <c r="X42" s="28">
        <f>IFERROR(LARGE($D42:$I42,2),0)</f>
        <v>0</v>
      </c>
      <c r="Y42">
        <f>SUM(U42:X42)</f>
        <v>140</v>
      </c>
      <c r="Z42">
        <f t="shared" si="0"/>
        <v>0</v>
      </c>
    </row>
    <row r="43" spans="1:26">
      <c r="A43" s="29">
        <f>RANK(C43,$C$2:$C$151,0)</f>
        <v>42</v>
      </c>
      <c r="B43" s="29" t="s">
        <v>429</v>
      </c>
      <c r="C43" s="29">
        <v>130</v>
      </c>
      <c r="D43" s="37"/>
      <c r="E43" s="33"/>
      <c r="F43" s="25">
        <v>50</v>
      </c>
      <c r="G43" s="33"/>
      <c r="H43" s="33"/>
      <c r="I43" s="38"/>
      <c r="J43" s="37"/>
      <c r="K43" s="33">
        <v>80</v>
      </c>
      <c r="L43" s="33"/>
      <c r="M43" s="33"/>
      <c r="N43" s="38"/>
      <c r="O43">
        <f>COUNT(J43,K43,L43,M43,N43)</f>
        <v>1</v>
      </c>
      <c r="P43">
        <f>COUNT(D43,E43,F43,G43,H43,I43)</f>
        <v>1</v>
      </c>
      <c r="Q43">
        <f>O43+P43</f>
        <v>2</v>
      </c>
      <c r="R43">
        <f>IF(O43&gt;2,2,O43)</f>
        <v>1</v>
      </c>
      <c r="S43">
        <f>IF(P43&gt;2,2,P43)</f>
        <v>1</v>
      </c>
      <c r="T43" s="36">
        <f>R43+S43</f>
        <v>2</v>
      </c>
      <c r="U43" s="27">
        <f>IFERROR(LARGE($J43:$N43,1),0)</f>
        <v>80</v>
      </c>
      <c r="V43" s="27">
        <f>IFERROR(LARGE($J43:$N43,2),0)</f>
        <v>0</v>
      </c>
      <c r="W43" s="28">
        <f>IFERROR(LARGE($D43:$I43,1),0)</f>
        <v>50</v>
      </c>
      <c r="X43" s="28">
        <f>IFERROR(LARGE($D43:$I43,2),0)</f>
        <v>0</v>
      </c>
      <c r="Y43">
        <f>SUM(U43:X43)</f>
        <v>130</v>
      </c>
      <c r="Z43">
        <f t="shared" si="0"/>
        <v>0</v>
      </c>
    </row>
    <row r="44" spans="1:26">
      <c r="A44" s="29">
        <f>RANK(C44,$C$2:$C$151,0)</f>
        <v>43</v>
      </c>
      <c r="B44" s="29" t="s">
        <v>430</v>
      </c>
      <c r="C44" s="29">
        <v>120</v>
      </c>
      <c r="D44" s="37"/>
      <c r="E44" s="33"/>
      <c r="G44" s="33"/>
      <c r="H44" s="33"/>
      <c r="I44" s="38">
        <v>120</v>
      </c>
      <c r="J44" s="37"/>
      <c r="K44" s="33"/>
      <c r="L44" s="33"/>
      <c r="M44" s="33"/>
      <c r="N44" s="38"/>
      <c r="O44">
        <f>COUNT(J44,K44,L44,M44,N44)</f>
        <v>0</v>
      </c>
      <c r="P44">
        <f>COUNT(D44,E44,F44,G44,H44,I44)</f>
        <v>1</v>
      </c>
      <c r="Q44">
        <f>O44+P44</f>
        <v>1</v>
      </c>
      <c r="R44">
        <f>IF(O44&gt;2,2,O44)</f>
        <v>0</v>
      </c>
      <c r="S44">
        <f>IF(P44&gt;2,2,P44)</f>
        <v>1</v>
      </c>
      <c r="T44" s="36">
        <f>R44+S44</f>
        <v>1</v>
      </c>
      <c r="U44" s="27">
        <f>IFERROR(LARGE($J44:$N44,1),0)</f>
        <v>0</v>
      </c>
      <c r="V44" s="27">
        <f>IFERROR(LARGE($J44:$N44,2),0)</f>
        <v>0</v>
      </c>
      <c r="W44" s="28">
        <f>IFERROR(LARGE($D44:$I44,1),0)</f>
        <v>120</v>
      </c>
      <c r="X44" s="28">
        <f>IFERROR(LARGE($D44:$I44,2),0)</f>
        <v>0</v>
      </c>
      <c r="Y44">
        <f>SUM(U44:X44)</f>
        <v>120</v>
      </c>
      <c r="Z44">
        <f t="shared" si="0"/>
        <v>0</v>
      </c>
    </row>
    <row r="45" spans="1:26">
      <c r="A45" s="29">
        <f>RANK(C45,$C$2:$C$151,0)</f>
        <v>44</v>
      </c>
      <c r="B45" s="29" t="s">
        <v>383</v>
      </c>
      <c r="C45" s="29">
        <v>100</v>
      </c>
      <c r="D45" s="37"/>
      <c r="E45" s="33"/>
      <c r="F45" s="25">
        <v>100</v>
      </c>
      <c r="G45" s="33"/>
      <c r="H45" s="33"/>
      <c r="I45" s="38"/>
      <c r="J45" s="37"/>
      <c r="K45" s="33"/>
      <c r="L45" s="33"/>
      <c r="M45" s="33"/>
      <c r="N45" s="38"/>
      <c r="O45">
        <f>COUNT(J45,K45,L45,M45,N45)</f>
        <v>0</v>
      </c>
      <c r="P45">
        <f>COUNT(D45,E45,F45,G45,H45,I45)</f>
        <v>1</v>
      </c>
      <c r="Q45">
        <f>O45+P45</f>
        <v>1</v>
      </c>
      <c r="R45">
        <f>IF(O45&gt;2,2,O45)</f>
        <v>0</v>
      </c>
      <c r="S45">
        <f>IF(P45&gt;2,2,P45)</f>
        <v>1</v>
      </c>
      <c r="T45" s="36">
        <f>R45+S45</f>
        <v>1</v>
      </c>
      <c r="U45" s="27">
        <f>IFERROR(LARGE($J45:$N45,1),0)</f>
        <v>0</v>
      </c>
      <c r="V45" s="27">
        <f>IFERROR(LARGE($J45:$N45,2),0)</f>
        <v>0</v>
      </c>
      <c r="W45" s="28">
        <f>IFERROR(LARGE($D45:$I45,1),0)</f>
        <v>100</v>
      </c>
      <c r="X45" s="28">
        <f>IFERROR(LARGE($D45:$I45,2),0)</f>
        <v>0</v>
      </c>
      <c r="Y45">
        <f>SUM(U45:X45)</f>
        <v>100</v>
      </c>
      <c r="Z45" s="4">
        <f t="shared" si="0"/>
        <v>0</v>
      </c>
    </row>
    <row r="46" spans="1:26">
      <c r="A46" s="29">
        <f>RANK(C46,$C$2:$C$151,0)</f>
        <v>44</v>
      </c>
      <c r="B46" s="29" t="s">
        <v>432</v>
      </c>
      <c r="C46" s="29">
        <v>100</v>
      </c>
      <c r="D46" s="37"/>
      <c r="E46" s="33"/>
      <c r="F46" s="25">
        <v>100</v>
      </c>
      <c r="G46" s="33"/>
      <c r="H46" s="33"/>
      <c r="I46" s="38"/>
      <c r="J46" s="37"/>
      <c r="K46" s="33"/>
      <c r="L46" s="33"/>
      <c r="M46" s="33"/>
      <c r="N46" s="38"/>
      <c r="O46">
        <f>COUNT(J46,K46,L46,M46,N46)</f>
        <v>0</v>
      </c>
      <c r="P46">
        <f>COUNT(D46,E46,F46,G46,H46,I46)</f>
        <v>1</v>
      </c>
      <c r="Q46">
        <f>O46+P46</f>
        <v>1</v>
      </c>
      <c r="R46">
        <f>IF(O46&gt;2,2,O46)</f>
        <v>0</v>
      </c>
      <c r="S46">
        <f>IF(P46&gt;2,2,P46)</f>
        <v>1</v>
      </c>
      <c r="T46" s="39">
        <f>R46+S46</f>
        <v>1</v>
      </c>
      <c r="U46" s="27">
        <f>IFERROR(LARGE($J46:$N46,1),0)</f>
        <v>0</v>
      </c>
      <c r="V46" s="27">
        <f>IFERROR(LARGE($J46:$N46,2),0)</f>
        <v>0</v>
      </c>
      <c r="W46" s="28">
        <f>IFERROR(LARGE($D46:$I46,1),0)</f>
        <v>100</v>
      </c>
      <c r="X46" s="28">
        <f>IFERROR(LARGE($D46:$I46,2),0)</f>
        <v>0</v>
      </c>
      <c r="Y46">
        <f>SUM(U46:X46)</f>
        <v>100</v>
      </c>
      <c r="Z46">
        <f t="shared" si="0"/>
        <v>0</v>
      </c>
    </row>
    <row r="47" spans="1:26">
      <c r="A47" s="29">
        <f>RANK(C47,$C$2:$C$151,0)</f>
        <v>44</v>
      </c>
      <c r="B47" s="29" t="s">
        <v>433</v>
      </c>
      <c r="C47" s="29">
        <v>100</v>
      </c>
      <c r="D47" s="37"/>
      <c r="E47" s="33"/>
      <c r="F47" s="25">
        <v>100</v>
      </c>
      <c r="G47" s="33"/>
      <c r="H47" s="33"/>
      <c r="I47" s="38"/>
      <c r="J47" s="37"/>
      <c r="K47" s="33"/>
      <c r="L47" s="33"/>
      <c r="M47" s="33"/>
      <c r="N47" s="38"/>
      <c r="O47">
        <f>COUNT(J47,K47,L47,M47,N47)</f>
        <v>0</v>
      </c>
      <c r="P47">
        <f>COUNT(D47,E47,F47,G47,H47,I47)</f>
        <v>1</v>
      </c>
      <c r="Q47">
        <f>O47+P47</f>
        <v>1</v>
      </c>
      <c r="R47">
        <f>IF(O47&gt;2,2,O47)</f>
        <v>0</v>
      </c>
      <c r="S47">
        <f>IF(P47&gt;2,2,P47)</f>
        <v>1</v>
      </c>
      <c r="T47" s="36">
        <f>R47+S47</f>
        <v>1</v>
      </c>
      <c r="U47" s="27">
        <f>IFERROR(LARGE($J47:$N47,1),0)</f>
        <v>0</v>
      </c>
      <c r="V47" s="27">
        <f>IFERROR(LARGE($J47:$N47,2),0)</f>
        <v>0</v>
      </c>
      <c r="W47" s="28">
        <f>IFERROR(LARGE($D47:$I47,1),0)</f>
        <v>100</v>
      </c>
      <c r="X47" s="28">
        <f>IFERROR(LARGE($D47:$I47,2),0)</f>
        <v>0</v>
      </c>
      <c r="Y47">
        <f>SUM(U47:X47)</f>
        <v>100</v>
      </c>
      <c r="Z47">
        <f t="shared" si="0"/>
        <v>0</v>
      </c>
    </row>
    <row r="48" spans="1:26">
      <c r="A48" s="29">
        <f>RANK(C48,$C$2:$C$151,0)</f>
        <v>47</v>
      </c>
      <c r="B48" s="22" t="s">
        <v>412</v>
      </c>
      <c r="C48" s="29">
        <v>80</v>
      </c>
      <c r="D48" s="37">
        <v>80</v>
      </c>
      <c r="E48" s="33"/>
      <c r="G48" s="33"/>
      <c r="H48" s="33"/>
      <c r="I48" s="38"/>
      <c r="J48" s="37"/>
      <c r="K48" s="33"/>
      <c r="L48" s="33"/>
      <c r="M48" s="33"/>
      <c r="N48" s="38"/>
      <c r="O48">
        <f>COUNT(J48,K48,L48,M48,N48)</f>
        <v>0</v>
      </c>
      <c r="P48">
        <f>COUNT(D48,E48,F48,G48,H48,I48)</f>
        <v>1</v>
      </c>
      <c r="Q48">
        <f>O48+P48</f>
        <v>1</v>
      </c>
      <c r="R48">
        <f>IF(O48&gt;2,2,O48)</f>
        <v>0</v>
      </c>
      <c r="S48">
        <f>IF(P48&gt;2,2,P48)</f>
        <v>1</v>
      </c>
      <c r="T48" s="36">
        <f>R48+S48</f>
        <v>1</v>
      </c>
      <c r="U48" s="27">
        <f>IFERROR(LARGE($J48:$N48,1),0)</f>
        <v>0</v>
      </c>
      <c r="V48" s="27">
        <f>IFERROR(LARGE($J48:$N48,2),0)</f>
        <v>0</v>
      </c>
      <c r="W48" s="28">
        <f>IFERROR(LARGE($D48:$I48,1),0)</f>
        <v>80</v>
      </c>
      <c r="X48" s="28">
        <f>IFERROR(LARGE($D48:$I48,2),0)</f>
        <v>0</v>
      </c>
      <c r="Y48">
        <f>SUM(U48:X48)</f>
        <v>80</v>
      </c>
      <c r="Z48">
        <f t="shared" si="0"/>
        <v>0</v>
      </c>
    </row>
    <row r="49" spans="1:26">
      <c r="A49" s="29">
        <f>RANK(C49,$C$2:$C$151,0)</f>
        <v>47</v>
      </c>
      <c r="B49" s="22" t="s">
        <v>420</v>
      </c>
      <c r="C49" s="29">
        <v>80</v>
      </c>
      <c r="D49" s="37">
        <v>80</v>
      </c>
      <c r="E49" s="33"/>
      <c r="G49" s="33"/>
      <c r="H49" s="33"/>
      <c r="I49" s="38"/>
      <c r="J49" s="37"/>
      <c r="K49" s="33"/>
      <c r="L49" s="33"/>
      <c r="M49" s="33"/>
      <c r="N49" s="38"/>
      <c r="O49">
        <f>COUNT(J49,K49,L49,M49,N49)</f>
        <v>0</v>
      </c>
      <c r="P49">
        <f>COUNT(D49,E49,F49,G49,H49,I49)</f>
        <v>1</v>
      </c>
      <c r="Q49">
        <f>O49+P49</f>
        <v>1</v>
      </c>
      <c r="R49">
        <f>IF(O49&gt;2,2,O49)</f>
        <v>0</v>
      </c>
      <c r="S49">
        <f>IF(P49&gt;2,2,P49)</f>
        <v>1</v>
      </c>
      <c r="T49" s="39">
        <f>R49+S49</f>
        <v>1</v>
      </c>
      <c r="U49" s="27">
        <f>IFERROR(LARGE($J49:$N49,1),0)</f>
        <v>0</v>
      </c>
      <c r="V49" s="27">
        <f>IFERROR(LARGE($J49:$N49,2),0)</f>
        <v>0</v>
      </c>
      <c r="W49" s="28">
        <f>IFERROR(LARGE($D49:$I49,1),0)</f>
        <v>80</v>
      </c>
      <c r="X49" s="28">
        <f>IFERROR(LARGE($D49:$I49,2),0)</f>
        <v>0</v>
      </c>
      <c r="Y49">
        <f>SUM(U49:X49)</f>
        <v>80</v>
      </c>
      <c r="Z49" s="4">
        <f t="shared" si="0"/>
        <v>0</v>
      </c>
    </row>
    <row r="50" spans="1:26">
      <c r="A50" s="29">
        <f>RANK(C50,$C$2:$C$151,0)</f>
        <v>47</v>
      </c>
      <c r="B50" s="22" t="s">
        <v>435</v>
      </c>
      <c r="C50" s="29">
        <v>80</v>
      </c>
      <c r="D50" s="37"/>
      <c r="E50" s="33"/>
      <c r="G50" s="33"/>
      <c r="H50" s="33"/>
      <c r="I50" s="38"/>
      <c r="J50" s="37">
        <v>80</v>
      </c>
      <c r="K50" s="33"/>
      <c r="L50" s="33"/>
      <c r="M50" s="33"/>
      <c r="N50" s="38"/>
      <c r="O50">
        <f>COUNT(J50,K50,L50,M50,N50)</f>
        <v>1</v>
      </c>
      <c r="P50">
        <f>COUNT(D50,E50,F50,G50,H50,I50)</f>
        <v>0</v>
      </c>
      <c r="Q50">
        <f>O50+P50</f>
        <v>1</v>
      </c>
      <c r="R50">
        <f>IF(O50&gt;2,2,O50)</f>
        <v>1</v>
      </c>
      <c r="S50">
        <f>IF(P50&gt;2,2,P50)</f>
        <v>0</v>
      </c>
      <c r="T50" s="36">
        <f>R50+S50</f>
        <v>1</v>
      </c>
      <c r="U50" s="27">
        <f>IFERROR(LARGE($J50:$N50,1),0)</f>
        <v>80</v>
      </c>
      <c r="V50" s="27">
        <f>IFERROR(LARGE($J50:$N50,2),0)</f>
        <v>0</v>
      </c>
      <c r="W50" s="28">
        <f>IFERROR(LARGE($D50:$I50,1),0)</f>
        <v>0</v>
      </c>
      <c r="X50" s="28">
        <f>IFERROR(LARGE($D50:$I50,2),0)</f>
        <v>0</v>
      </c>
      <c r="Y50" s="4">
        <f>SUM(U50:X50)</f>
        <v>80</v>
      </c>
      <c r="Z50">
        <f t="shared" si="0"/>
        <v>0</v>
      </c>
    </row>
    <row r="51" spans="1:26">
      <c r="A51" s="29">
        <f>RANK(C51,$C$2:$C$151,0)</f>
        <v>47</v>
      </c>
      <c r="B51" s="29" t="s">
        <v>436</v>
      </c>
      <c r="C51" s="29">
        <v>80</v>
      </c>
      <c r="D51" s="37"/>
      <c r="E51" s="33"/>
      <c r="G51" s="33"/>
      <c r="H51" s="33"/>
      <c r="I51" s="38"/>
      <c r="J51" s="37"/>
      <c r="K51" s="33"/>
      <c r="L51" s="33"/>
      <c r="M51" s="33"/>
      <c r="N51" s="38">
        <v>80</v>
      </c>
      <c r="O51">
        <f>COUNT(J51,K51,L51,M51,N51)</f>
        <v>1</v>
      </c>
      <c r="P51">
        <f>COUNT(D51,E51,F51,G51,H51,I51)</f>
        <v>0</v>
      </c>
      <c r="Q51">
        <f>O51+P51</f>
        <v>1</v>
      </c>
      <c r="R51">
        <f>IF(O51&gt;2,2,O51)</f>
        <v>1</v>
      </c>
      <c r="S51">
        <f>IF(P51&gt;2,2,P51)</f>
        <v>0</v>
      </c>
      <c r="T51" s="36">
        <f>R51+S51</f>
        <v>1</v>
      </c>
      <c r="U51" s="27">
        <f>IFERROR(LARGE($J51:$N51,1),0)</f>
        <v>80</v>
      </c>
      <c r="V51" s="27">
        <f>IFERROR(LARGE($J51:$N51,2),0)</f>
        <v>0</v>
      </c>
      <c r="W51" s="28">
        <f>IFERROR(LARGE($D51:$I51,1),0)</f>
        <v>0</v>
      </c>
      <c r="X51" s="28">
        <f>IFERROR(LARGE($D51:$I51,2),0)</f>
        <v>0</v>
      </c>
      <c r="Y51">
        <f>SUM(U51:X51)</f>
        <v>80</v>
      </c>
      <c r="Z51">
        <f t="shared" si="0"/>
        <v>0</v>
      </c>
    </row>
    <row r="52" spans="1:26">
      <c r="A52" s="29">
        <f>RANK(C52,$C$2:$C$151,0)</f>
        <v>47</v>
      </c>
      <c r="B52" s="22" t="s">
        <v>437</v>
      </c>
      <c r="C52" s="29">
        <v>80</v>
      </c>
      <c r="D52" s="37"/>
      <c r="E52" s="33"/>
      <c r="G52" s="33"/>
      <c r="H52" s="33"/>
      <c r="I52" s="38"/>
      <c r="J52" s="37"/>
      <c r="K52" s="33">
        <v>80</v>
      </c>
      <c r="L52" s="33"/>
      <c r="M52" s="33"/>
      <c r="N52" s="38"/>
      <c r="O52">
        <f>COUNT(J52,K52,L52,M52,N52)</f>
        <v>1</v>
      </c>
      <c r="P52">
        <f>COUNT(D52,E52,F52,G52,H52,I52)</f>
        <v>0</v>
      </c>
      <c r="Q52">
        <f>O52+P52</f>
        <v>1</v>
      </c>
      <c r="R52">
        <f>IF(O52&gt;2,2,O52)</f>
        <v>1</v>
      </c>
      <c r="S52">
        <f>IF(P52&gt;2,2,P52)</f>
        <v>0</v>
      </c>
      <c r="T52" s="36">
        <f>R52+S52</f>
        <v>1</v>
      </c>
      <c r="U52" s="27">
        <f>IFERROR(LARGE($J52:$N52,1),0)</f>
        <v>80</v>
      </c>
      <c r="V52" s="27">
        <f>IFERROR(LARGE($J52:$N52,2),0)</f>
        <v>0</v>
      </c>
      <c r="W52" s="28">
        <f>IFERROR(LARGE($D52:$I52,1),0)</f>
        <v>0</v>
      </c>
      <c r="X52" s="28">
        <f>IFERROR(LARGE($D52:$I52,2),0)</f>
        <v>0</v>
      </c>
      <c r="Y52">
        <f>SUM(U52:X52)</f>
        <v>80</v>
      </c>
      <c r="Z52">
        <f t="shared" si="0"/>
        <v>0</v>
      </c>
    </row>
    <row r="53" spans="1:26">
      <c r="A53" s="29">
        <f>RANK(C53,$C$2:$C$151,0)</f>
        <v>47</v>
      </c>
      <c r="B53" s="29" t="s">
        <v>438</v>
      </c>
      <c r="C53" s="29">
        <v>80</v>
      </c>
      <c r="D53" s="37"/>
      <c r="E53" s="33"/>
      <c r="G53" s="33"/>
      <c r="H53" s="33"/>
      <c r="I53" s="38"/>
      <c r="J53" s="37"/>
      <c r="K53" s="33"/>
      <c r="L53" s="33"/>
      <c r="M53" s="33">
        <v>80</v>
      </c>
      <c r="N53" s="38" t="s">
        <v>43</v>
      </c>
      <c r="O53">
        <f>COUNT(J53,K53,L53,M53,N53)</f>
        <v>1</v>
      </c>
      <c r="P53">
        <f>COUNT(D53,E53,F53,G53,H53,I53)</f>
        <v>0</v>
      </c>
      <c r="Q53">
        <f>O53+P53</f>
        <v>1</v>
      </c>
      <c r="R53">
        <f>IF(O53&gt;2,2,O53)</f>
        <v>1</v>
      </c>
      <c r="S53">
        <f>IF(P53&gt;2,2,P53)</f>
        <v>0</v>
      </c>
      <c r="T53" s="36">
        <f>R53+S53</f>
        <v>1</v>
      </c>
      <c r="U53" s="27">
        <f>IFERROR(LARGE($J53:$N53,1),0)</f>
        <v>80</v>
      </c>
      <c r="V53" s="27">
        <f>IFERROR(LARGE($J53:$N53,2),0)</f>
        <v>0</v>
      </c>
      <c r="W53" s="28">
        <f>IFERROR(LARGE($D53:$I53,1),0)</f>
        <v>0</v>
      </c>
      <c r="X53" s="28">
        <f>IFERROR(LARGE($D53:$I53,2),0)</f>
        <v>0</v>
      </c>
      <c r="Y53">
        <f>SUM(U53:X53)</f>
        <v>80</v>
      </c>
      <c r="Z53">
        <f t="shared" si="0"/>
        <v>0</v>
      </c>
    </row>
    <row r="54" spans="1:26">
      <c r="A54" s="29">
        <f>RANK(C54,$C$2:$C$151,0)</f>
        <v>47</v>
      </c>
      <c r="B54" s="29" t="s">
        <v>306</v>
      </c>
      <c r="C54" s="29">
        <v>80</v>
      </c>
      <c r="D54" s="37"/>
      <c r="E54" s="33"/>
      <c r="G54" s="33"/>
      <c r="H54" s="33"/>
      <c r="I54" s="38"/>
      <c r="J54" s="37"/>
      <c r="K54" s="33"/>
      <c r="L54" s="33"/>
      <c r="M54" s="33"/>
      <c r="N54" s="38">
        <v>80</v>
      </c>
      <c r="O54">
        <f>COUNT(J54,K54,L54,M54,N54)</f>
        <v>1</v>
      </c>
      <c r="P54">
        <f>COUNT(D54,E54,F54,G54,H54,I54)</f>
        <v>0</v>
      </c>
      <c r="Q54">
        <f>O54+P54</f>
        <v>1</v>
      </c>
      <c r="R54">
        <f>IF(O54&gt;2,2,O54)</f>
        <v>1</v>
      </c>
      <c r="S54">
        <f>IF(P54&gt;2,2,P54)</f>
        <v>0</v>
      </c>
      <c r="T54" s="36">
        <f>R54+S54</f>
        <v>1</v>
      </c>
      <c r="U54" s="27">
        <f>IFERROR(LARGE($J54:$N54,1),0)</f>
        <v>80</v>
      </c>
      <c r="V54" s="27">
        <f>IFERROR(LARGE($J54:$N54,2),0)</f>
        <v>0</v>
      </c>
      <c r="W54" s="28">
        <f>IFERROR(LARGE($D54:$I54,1),0)</f>
        <v>0</v>
      </c>
      <c r="X54" s="28">
        <f>IFERROR(LARGE($D54:$I54,2),0)</f>
        <v>0</v>
      </c>
      <c r="Y54">
        <f>SUM(U54:X54)</f>
        <v>80</v>
      </c>
      <c r="Z54">
        <f t="shared" si="0"/>
        <v>0</v>
      </c>
    </row>
    <row r="55" spans="1:26">
      <c r="A55" s="29">
        <f>RANK(C55,$C$2:$C$151,0)</f>
        <v>47</v>
      </c>
      <c r="B55" s="22" t="s">
        <v>439</v>
      </c>
      <c r="C55" s="22">
        <v>80</v>
      </c>
      <c r="D55" s="42"/>
      <c r="E55" s="25"/>
      <c r="G55" s="25"/>
      <c r="H55" s="25"/>
      <c r="I55" s="50"/>
      <c r="J55" s="42">
        <v>80</v>
      </c>
      <c r="K55" s="25"/>
      <c r="L55" s="25"/>
      <c r="M55" s="25"/>
      <c r="N55" s="50"/>
      <c r="O55">
        <f>COUNT(J55,K55,L55,M55,N55)</f>
        <v>1</v>
      </c>
      <c r="P55" s="4">
        <f>COUNT(D55,E55,F55,G55,H55,I55)</f>
        <v>0</v>
      </c>
      <c r="Q55" s="4">
        <f>O55+P55</f>
        <v>1</v>
      </c>
      <c r="R55" s="4">
        <f>IF(O55&gt;2,2,O55)</f>
        <v>1</v>
      </c>
      <c r="S55" s="4">
        <f>IF(P55&gt;2,2,P55)</f>
        <v>0</v>
      </c>
      <c r="T55" s="39">
        <f>R55+S55</f>
        <v>1</v>
      </c>
      <c r="U55" s="27">
        <f>IFERROR(LARGE($J55:$N55,1),0)</f>
        <v>80</v>
      </c>
      <c r="V55" s="27">
        <f>IFERROR(LARGE($J55:$N55,2),0)</f>
        <v>0</v>
      </c>
      <c r="W55" s="28">
        <f>IFERROR(LARGE($D55:$I55,1),0)</f>
        <v>0</v>
      </c>
      <c r="X55" s="28">
        <f>IFERROR(LARGE($D55:$I55,2),0)</f>
        <v>0</v>
      </c>
      <c r="Y55">
        <f>SUM(U55:X55)</f>
        <v>80</v>
      </c>
      <c r="Z55" s="4">
        <f t="shared" si="0"/>
        <v>0</v>
      </c>
    </row>
    <row r="56" spans="1:26">
      <c r="A56" s="29">
        <f>RANK(C56,$C$2:$C$151,0)</f>
        <v>47</v>
      </c>
      <c r="B56" s="29" t="s">
        <v>440</v>
      </c>
      <c r="C56" s="29">
        <v>80</v>
      </c>
      <c r="D56" s="37"/>
      <c r="E56" s="33"/>
      <c r="G56" s="33"/>
      <c r="H56" s="33"/>
      <c r="I56" s="38"/>
      <c r="J56" s="37"/>
      <c r="K56" s="33"/>
      <c r="L56" s="33"/>
      <c r="M56" s="33">
        <v>80</v>
      </c>
      <c r="N56" s="38"/>
      <c r="O56">
        <f>COUNT(J56,K56,L56,M56,N56)</f>
        <v>1</v>
      </c>
      <c r="P56">
        <f>COUNT(D56,E56,F56,G56,H56,I56)</f>
        <v>0</v>
      </c>
      <c r="Q56">
        <f>O56+P56</f>
        <v>1</v>
      </c>
      <c r="R56">
        <f>IF(O56&gt;2,2,O56)</f>
        <v>1</v>
      </c>
      <c r="S56">
        <f>IF(P56&gt;2,2,P56)</f>
        <v>0</v>
      </c>
      <c r="T56" s="36">
        <f>R56+S56</f>
        <v>1</v>
      </c>
      <c r="U56" s="27">
        <f>IFERROR(LARGE($J56:$N56,1),0)</f>
        <v>80</v>
      </c>
      <c r="V56" s="27">
        <f>IFERROR(LARGE($J56:$N56,2),0)</f>
        <v>0</v>
      </c>
      <c r="W56" s="28">
        <f>IFERROR(LARGE($D56:$I56,1),0)</f>
        <v>0</v>
      </c>
      <c r="X56" s="28">
        <f>IFERROR(LARGE($D56:$I56,2),0)</f>
        <v>0</v>
      </c>
      <c r="Y56">
        <f>SUM(U56:X56)</f>
        <v>80</v>
      </c>
      <c r="Z56">
        <f t="shared" si="0"/>
        <v>0</v>
      </c>
    </row>
    <row r="57" spans="1:26">
      <c r="A57" s="29">
        <f>RANK(C57,$C$2:$C$151,0)</f>
        <v>47</v>
      </c>
      <c r="B57" s="44" t="s">
        <v>441</v>
      </c>
      <c r="C57" s="29">
        <v>80</v>
      </c>
      <c r="D57" s="37">
        <v>80</v>
      </c>
      <c r="E57" s="33"/>
      <c r="G57" s="33"/>
      <c r="H57" s="33"/>
      <c r="I57" s="38"/>
      <c r="J57" s="37"/>
      <c r="K57" s="33"/>
      <c r="L57" s="33"/>
      <c r="M57" s="33"/>
      <c r="N57" s="38"/>
      <c r="O57">
        <f>COUNT(J57,K57,L57,M57,N57)</f>
        <v>0</v>
      </c>
      <c r="P57">
        <f>COUNT(D57,E57,F57,G57,H57,I57)</f>
        <v>1</v>
      </c>
      <c r="Q57">
        <f>O57+P57</f>
        <v>1</v>
      </c>
      <c r="R57">
        <f>IF(O57&gt;2,2,O57)</f>
        <v>0</v>
      </c>
      <c r="S57">
        <f>IF(P57&gt;2,2,P57)</f>
        <v>1</v>
      </c>
      <c r="T57" s="39">
        <f>R57+S57</f>
        <v>1</v>
      </c>
      <c r="U57" s="27">
        <f>IFERROR(LARGE($J57:$N57,1),0)</f>
        <v>0</v>
      </c>
      <c r="V57" s="27">
        <f>IFERROR(LARGE($J57:$N57,2),0)</f>
        <v>0</v>
      </c>
      <c r="W57" s="28">
        <f>IFERROR(LARGE($D57:$I57,1),0)</f>
        <v>80</v>
      </c>
      <c r="X57" s="28">
        <f>IFERROR(LARGE($D57:$I57,2),0)</f>
        <v>0</v>
      </c>
      <c r="Y57" s="4">
        <f>SUM(U57:X57)</f>
        <v>80</v>
      </c>
      <c r="Z57">
        <f t="shared" si="0"/>
        <v>0</v>
      </c>
    </row>
    <row r="58" spans="1:26">
      <c r="A58" s="29">
        <f>RANK(C58,$C$2:$C$151,0)</f>
        <v>47</v>
      </c>
      <c r="B58" s="29" t="s">
        <v>442</v>
      </c>
      <c r="C58" s="29">
        <v>80</v>
      </c>
      <c r="D58" s="37"/>
      <c r="E58" s="33"/>
      <c r="G58" s="33"/>
      <c r="H58" s="33"/>
      <c r="I58" s="38"/>
      <c r="J58" s="37"/>
      <c r="K58" s="33"/>
      <c r="L58" s="33"/>
      <c r="M58" s="33"/>
      <c r="N58" s="38">
        <v>80</v>
      </c>
      <c r="O58">
        <f>COUNT(J58,K58,L58,M58,N58)</f>
        <v>1</v>
      </c>
      <c r="P58">
        <f>COUNT(D58,E58,F58,G58,H58,I58)</f>
        <v>0</v>
      </c>
      <c r="Q58">
        <f>O58+P58</f>
        <v>1</v>
      </c>
      <c r="R58">
        <f>IF(O58&gt;2,2,O58)</f>
        <v>1</v>
      </c>
      <c r="S58">
        <f>IF(P58&gt;2,2,P58)</f>
        <v>0</v>
      </c>
      <c r="T58" s="36">
        <f>R58+S58</f>
        <v>1</v>
      </c>
      <c r="U58" s="27">
        <f>IFERROR(LARGE($J58:$N58,1),0)</f>
        <v>80</v>
      </c>
      <c r="V58" s="27">
        <f>IFERROR(LARGE($J58:$N58,2),0)</f>
        <v>0</v>
      </c>
      <c r="W58" s="28">
        <f>IFERROR(LARGE($D58:$I58,1),0)</f>
        <v>0</v>
      </c>
      <c r="X58" s="28">
        <f>IFERROR(LARGE($D58:$I58,2),0)</f>
        <v>0</v>
      </c>
      <c r="Y58">
        <f>SUM(U58:X58)</f>
        <v>80</v>
      </c>
      <c r="Z58">
        <f t="shared" si="0"/>
        <v>0</v>
      </c>
    </row>
    <row r="59" spans="1:26">
      <c r="A59" s="29">
        <f>RANK(C59,$C$2:$C$151,0)</f>
        <v>47</v>
      </c>
      <c r="B59" s="29" t="s">
        <v>290</v>
      </c>
      <c r="C59" s="29">
        <v>80</v>
      </c>
      <c r="D59" s="37"/>
      <c r="E59" s="33"/>
      <c r="G59" s="33">
        <v>80</v>
      </c>
      <c r="H59" s="33"/>
      <c r="I59" s="38"/>
      <c r="J59" s="37"/>
      <c r="K59" s="33"/>
      <c r="L59" s="33"/>
      <c r="M59" s="33"/>
      <c r="N59" s="38"/>
      <c r="O59">
        <f>COUNT(J59,K59,L59,M59,N59)</f>
        <v>0</v>
      </c>
      <c r="P59">
        <f>COUNT(D59,E59,F59,G59,H59,I59)</f>
        <v>1</v>
      </c>
      <c r="Q59">
        <f>O59+P59</f>
        <v>1</v>
      </c>
      <c r="R59">
        <f>IF(O59&gt;2,2,O59)</f>
        <v>0</v>
      </c>
      <c r="S59">
        <f>IF(P59&gt;2,2,P59)</f>
        <v>1</v>
      </c>
      <c r="T59" s="36">
        <f>R59+S59</f>
        <v>1</v>
      </c>
      <c r="U59" s="27">
        <f>IFERROR(LARGE($J59:$N59,1),0)</f>
        <v>0</v>
      </c>
      <c r="V59" s="27">
        <f>IFERROR(LARGE($J59:$N59,2),0)</f>
        <v>0</v>
      </c>
      <c r="W59" s="28">
        <f>IFERROR(LARGE($D59:$I59,1),0)</f>
        <v>80</v>
      </c>
      <c r="X59" s="28">
        <f>IFERROR(LARGE($D59:$I59,2),0)</f>
        <v>0</v>
      </c>
      <c r="Y59">
        <f>SUM(U59:X59)</f>
        <v>80</v>
      </c>
      <c r="Z59" s="4">
        <f t="shared" si="0"/>
        <v>0</v>
      </c>
    </row>
    <row r="60" spans="1:26">
      <c r="A60" s="29">
        <f>RANK(C60,$C$2:$C$151,0)</f>
        <v>47</v>
      </c>
      <c r="B60" s="22" t="s">
        <v>755</v>
      </c>
      <c r="C60" s="29">
        <v>80</v>
      </c>
      <c r="D60" s="37"/>
      <c r="E60" s="33"/>
      <c r="G60" s="33">
        <v>80</v>
      </c>
      <c r="H60" s="33"/>
      <c r="I60" s="38"/>
      <c r="J60" s="37"/>
      <c r="K60" s="33"/>
      <c r="L60" s="33"/>
      <c r="M60" s="33"/>
      <c r="N60" s="38"/>
      <c r="O60">
        <f>COUNT(J60,K60,L60,M60,N60)</f>
        <v>0</v>
      </c>
      <c r="P60">
        <f>COUNT(D60,E60,F60,G60,H60,I60)</f>
        <v>1</v>
      </c>
      <c r="Q60">
        <f>O60+P60</f>
        <v>1</v>
      </c>
      <c r="R60">
        <f>IF(O60&gt;2,2,O60)</f>
        <v>0</v>
      </c>
      <c r="S60">
        <f>IF(P60&gt;2,2,P60)</f>
        <v>1</v>
      </c>
      <c r="T60" s="39">
        <f>R60+S60</f>
        <v>1</v>
      </c>
      <c r="U60" s="27">
        <f>IFERROR(LARGE($J60:$N60,1),0)</f>
        <v>0</v>
      </c>
      <c r="V60" s="27">
        <f>IFERROR(LARGE($J60:$N60,2),0)</f>
        <v>0</v>
      </c>
      <c r="W60" s="28">
        <f>IFERROR(LARGE($D60:$I60,1),0)</f>
        <v>80</v>
      </c>
      <c r="X60" s="28">
        <f>IFERROR(LARGE($D60:$I60,2),0)</f>
        <v>0</v>
      </c>
      <c r="Y60">
        <f>SUM(U60:X60)</f>
        <v>80</v>
      </c>
      <c r="Z60" s="4">
        <f t="shared" si="0"/>
        <v>0</v>
      </c>
    </row>
    <row r="61" spans="1:26">
      <c r="A61" s="29">
        <f>RANK(C61,$C$2:$C$151,0)</f>
        <v>60</v>
      </c>
      <c r="B61" s="29" t="s">
        <v>415</v>
      </c>
      <c r="C61" s="29">
        <v>50</v>
      </c>
      <c r="D61" s="37"/>
      <c r="E61" s="33"/>
      <c r="F61" s="25">
        <v>50</v>
      </c>
      <c r="G61" s="33"/>
      <c r="H61" s="33"/>
      <c r="I61" s="38"/>
      <c r="J61" s="37"/>
      <c r="K61" s="33"/>
      <c r="L61" s="33"/>
      <c r="M61" s="33"/>
      <c r="N61" s="38"/>
      <c r="O61">
        <f>COUNT(J61,K61,L61,M61,N61)</f>
        <v>0</v>
      </c>
      <c r="P61">
        <f>COUNT(D61,E61,F61,G61,H61,I61)</f>
        <v>1</v>
      </c>
      <c r="Q61">
        <f>O61+P61</f>
        <v>1</v>
      </c>
      <c r="R61">
        <f>IF(O61&gt;2,2,O61)</f>
        <v>0</v>
      </c>
      <c r="S61">
        <f>IF(P61&gt;2,2,P61)</f>
        <v>1</v>
      </c>
      <c r="T61" s="36">
        <f>R61+S61</f>
        <v>1</v>
      </c>
      <c r="U61" s="27">
        <f>IFERROR(LARGE($J61:$N61,1),0)</f>
        <v>0</v>
      </c>
      <c r="V61" s="27">
        <f>IFERROR(LARGE($J61:$N61,2),0)</f>
        <v>0</v>
      </c>
      <c r="W61" s="28">
        <f>IFERROR(LARGE($D61:$I61,1),0)</f>
        <v>50</v>
      </c>
      <c r="X61" s="28">
        <f>IFERROR(LARGE($D61:$I61,2),0)</f>
        <v>0</v>
      </c>
      <c r="Y61">
        <f>SUM(U61:X61)</f>
        <v>50</v>
      </c>
      <c r="Z61">
        <f t="shared" si="0"/>
        <v>0</v>
      </c>
    </row>
    <row r="62" spans="1:26">
      <c r="A62" s="29">
        <f>RANK(C62,$C$2:$C$151,0)</f>
        <v>61</v>
      </c>
      <c r="B62" s="22" t="s">
        <v>444</v>
      </c>
      <c r="C62" s="29">
        <v>40</v>
      </c>
      <c r="D62" s="37"/>
      <c r="E62" s="33"/>
      <c r="G62" s="33"/>
      <c r="H62" s="33"/>
      <c r="I62" s="38">
        <v>40</v>
      </c>
      <c r="J62" s="37"/>
      <c r="K62" s="33"/>
      <c r="L62" s="33"/>
      <c r="M62" s="33"/>
      <c r="N62" s="38"/>
      <c r="O62">
        <f>COUNT(J62,K62,L62,M62,N62)</f>
        <v>0</v>
      </c>
      <c r="P62">
        <f>COUNT(D62,E62,F62,G62,H62,I62)</f>
        <v>1</v>
      </c>
      <c r="Q62">
        <f>O62+P62</f>
        <v>1</v>
      </c>
      <c r="R62">
        <f>IF(O62&gt;2,2,O62)</f>
        <v>0</v>
      </c>
      <c r="S62">
        <f>IF(P62&gt;2,2,P62)</f>
        <v>1</v>
      </c>
      <c r="T62" s="36">
        <f>R62+S62</f>
        <v>1</v>
      </c>
      <c r="U62" s="27">
        <f>IFERROR(LARGE($J62:$N62,1),0)</f>
        <v>0</v>
      </c>
      <c r="V62" s="27">
        <f>IFERROR(LARGE($J62:$N62,2),0)</f>
        <v>0</v>
      </c>
      <c r="W62" s="28">
        <f>IFERROR(LARGE($D62:$I62,1),0)</f>
        <v>40</v>
      </c>
      <c r="X62" s="28">
        <f>IFERROR(LARGE($D62:$I62,2),0)</f>
        <v>0</v>
      </c>
      <c r="Y62">
        <f>SUM(U62:X62)</f>
        <v>40</v>
      </c>
      <c r="Z62">
        <f t="shared" si="0"/>
        <v>0</v>
      </c>
    </row>
    <row r="63" spans="1:26">
      <c r="A63" s="29">
        <f>RANK(C63,$C$2:$C$151,0)</f>
        <v>62</v>
      </c>
      <c r="B63" s="29" t="s">
        <v>445</v>
      </c>
      <c r="C63" s="29">
        <v>0</v>
      </c>
      <c r="D63" s="37"/>
      <c r="E63" s="33"/>
      <c r="G63" s="33"/>
      <c r="H63" s="33"/>
      <c r="I63" s="38"/>
      <c r="J63" s="37"/>
      <c r="K63" s="33"/>
      <c r="L63" s="33"/>
      <c r="M63" s="33"/>
      <c r="N63" s="38"/>
      <c r="O63">
        <f>COUNT(J63,K63,L63,M63,N63)</f>
        <v>0</v>
      </c>
      <c r="P63">
        <f>COUNT(D63,E63,F63,G63,H63,I63)</f>
        <v>0</v>
      </c>
      <c r="Q63">
        <f>O63+P63</f>
        <v>0</v>
      </c>
      <c r="R63">
        <f>IF(O63&gt;2,2,O63)</f>
        <v>0</v>
      </c>
      <c r="S63">
        <f>IF(P63&gt;2,2,P63)</f>
        <v>0</v>
      </c>
      <c r="T63" s="36">
        <f>R63+S63</f>
        <v>0</v>
      </c>
      <c r="U63" s="27">
        <f>IFERROR(LARGE($J63:$N63,1),0)</f>
        <v>0</v>
      </c>
      <c r="V63" s="27">
        <f>IFERROR(LARGE($J63:$N63,2),0)</f>
        <v>0</v>
      </c>
      <c r="W63" s="28">
        <f>IFERROR(LARGE($D63:$I63,1),0)</f>
        <v>0</v>
      </c>
      <c r="X63" s="28">
        <f>IFERROR(LARGE($D63:$I63,2),0)</f>
        <v>0</v>
      </c>
      <c r="Y63">
        <f>SUM(U63:X63)</f>
        <v>0</v>
      </c>
      <c r="Z63" s="4">
        <f t="shared" si="0"/>
        <v>0</v>
      </c>
    </row>
    <row r="64" spans="1:26">
      <c r="A64" s="29">
        <f>RANK(C64,$C$2:$C$151,0)</f>
        <v>62</v>
      </c>
      <c r="B64" s="29" t="s">
        <v>410</v>
      </c>
      <c r="C64" s="29">
        <v>0</v>
      </c>
      <c r="D64" s="37"/>
      <c r="E64" s="33"/>
      <c r="G64" s="33"/>
      <c r="H64" s="33"/>
      <c r="I64" s="38"/>
      <c r="J64" s="37"/>
      <c r="K64" s="33"/>
      <c r="L64" s="33"/>
      <c r="M64" s="33"/>
      <c r="N64" s="38"/>
      <c r="O64">
        <f>COUNT(J64,K64,L64,M64,N64)</f>
        <v>0</v>
      </c>
      <c r="P64">
        <f>COUNT(D64,E64,F64,G64,H64,I64)</f>
        <v>0</v>
      </c>
      <c r="Q64">
        <f>O64+P64</f>
        <v>0</v>
      </c>
      <c r="R64">
        <f>IF(O64&gt;2,2,O64)</f>
        <v>0</v>
      </c>
      <c r="S64">
        <f>IF(P64&gt;2,2,P64)</f>
        <v>0</v>
      </c>
      <c r="T64" s="36">
        <f>R64+S64</f>
        <v>0</v>
      </c>
      <c r="U64" s="27">
        <f>IFERROR(LARGE($J64:$N64,1),0)</f>
        <v>0</v>
      </c>
      <c r="V64" s="27">
        <f>IFERROR(LARGE($J64:$N64,2),0)</f>
        <v>0</v>
      </c>
      <c r="W64" s="28">
        <f>IFERROR(LARGE($D64:$I64,1),0)</f>
        <v>0</v>
      </c>
      <c r="X64" s="28">
        <f>IFERROR(LARGE($D64:$I64,2),0)</f>
        <v>0</v>
      </c>
      <c r="Y64">
        <f>SUM(U64:X64)</f>
        <v>0</v>
      </c>
      <c r="Z64">
        <f t="shared" si="0"/>
        <v>0</v>
      </c>
    </row>
    <row r="65" spans="1:26">
      <c r="A65" s="29">
        <f>RANK(C65,$C$2:$C$151,0)</f>
        <v>62</v>
      </c>
      <c r="B65" s="29" t="s">
        <v>446</v>
      </c>
      <c r="C65" s="29">
        <v>0</v>
      </c>
      <c r="D65" s="37"/>
      <c r="E65" s="33"/>
      <c r="G65" s="33"/>
      <c r="H65" s="33"/>
      <c r="I65" s="38"/>
      <c r="J65" s="37"/>
      <c r="K65" s="33"/>
      <c r="L65" s="33"/>
      <c r="M65" s="33"/>
      <c r="N65" s="38"/>
      <c r="O65">
        <f>COUNT(J65,K65,L65,M65,N65)</f>
        <v>0</v>
      </c>
      <c r="P65">
        <f>COUNT(D65,E65,F65,G65,H65,I65)</f>
        <v>0</v>
      </c>
      <c r="Q65">
        <f>O65+P65</f>
        <v>0</v>
      </c>
      <c r="R65">
        <f>IF(O65&gt;2,2,O65)</f>
        <v>0</v>
      </c>
      <c r="S65">
        <f>IF(P65&gt;2,2,P65)</f>
        <v>0</v>
      </c>
      <c r="T65" s="36">
        <f>R65+S65</f>
        <v>0</v>
      </c>
      <c r="U65" s="27">
        <f>IFERROR(LARGE($J65:$N65,1),0)</f>
        <v>0</v>
      </c>
      <c r="V65" s="27">
        <f>IFERROR(LARGE($J65:$N65,2),0)</f>
        <v>0</v>
      </c>
      <c r="W65" s="28">
        <f>IFERROR(LARGE($D65:$I65,1),0)</f>
        <v>0</v>
      </c>
      <c r="X65" s="28">
        <f>IFERROR(LARGE($D65:$I65,2),0)</f>
        <v>0</v>
      </c>
      <c r="Y65">
        <f>SUM(U65:X65)</f>
        <v>0</v>
      </c>
      <c r="Z65">
        <f t="shared" si="0"/>
        <v>0</v>
      </c>
    </row>
    <row r="66" spans="1:26">
      <c r="A66" s="29">
        <f>RANK(C66,$C$2:$C$151,0)</f>
        <v>62</v>
      </c>
      <c r="B66" s="29" t="s">
        <v>447</v>
      </c>
      <c r="C66" s="29">
        <v>0</v>
      </c>
      <c r="D66" s="37"/>
      <c r="E66" s="33"/>
      <c r="G66" s="33"/>
      <c r="H66" s="33"/>
      <c r="I66" s="38"/>
      <c r="J66" s="37"/>
      <c r="K66" s="33"/>
      <c r="L66" s="33"/>
      <c r="M66" s="33"/>
      <c r="N66" s="38"/>
      <c r="O66">
        <f>COUNT(J66,K66,L66,M66,N66)</f>
        <v>0</v>
      </c>
      <c r="P66">
        <f>COUNT(D66,E66,F66,G66,H66,I66)</f>
        <v>0</v>
      </c>
      <c r="Q66">
        <f>O66+P66</f>
        <v>0</v>
      </c>
      <c r="R66">
        <f>IF(O66&gt;2,2,O66)</f>
        <v>0</v>
      </c>
      <c r="S66">
        <f>IF(P66&gt;2,2,P66)</f>
        <v>0</v>
      </c>
      <c r="T66" s="36">
        <f>R66+S66</f>
        <v>0</v>
      </c>
      <c r="U66" s="27">
        <f>IFERROR(LARGE($J66:$N66,1),0)</f>
        <v>0</v>
      </c>
      <c r="V66" s="27">
        <f>IFERROR(LARGE($J66:$N66,2),0)</f>
        <v>0</v>
      </c>
      <c r="W66" s="28">
        <f>IFERROR(LARGE($D66:$I66,1),0)</f>
        <v>0</v>
      </c>
      <c r="X66" s="28">
        <f>IFERROR(LARGE($D66:$I66,2),0)</f>
        <v>0</v>
      </c>
      <c r="Y66">
        <f>SUM(U66:X66)</f>
        <v>0</v>
      </c>
      <c r="Z66">
        <f t="shared" si="0"/>
        <v>0</v>
      </c>
    </row>
    <row r="67" spans="1:26">
      <c r="A67" s="29">
        <f>RANK(C67,$C$2:$C$151,0)</f>
        <v>62</v>
      </c>
      <c r="B67" s="29" t="s">
        <v>448</v>
      </c>
      <c r="C67" s="29">
        <v>0</v>
      </c>
      <c r="D67" s="37"/>
      <c r="E67" s="33"/>
      <c r="G67" s="33"/>
      <c r="H67" s="33"/>
      <c r="I67" s="38"/>
      <c r="J67" s="37"/>
      <c r="K67" s="33"/>
      <c r="L67" s="33"/>
      <c r="M67" s="33"/>
      <c r="N67" s="38"/>
      <c r="O67">
        <f>COUNT(J67,K67,L67,M67,N67)</f>
        <v>0</v>
      </c>
      <c r="P67">
        <f>COUNT(D67,E67,F67,G67,H67,I67)</f>
        <v>0</v>
      </c>
      <c r="Q67">
        <f>O67+P67</f>
        <v>0</v>
      </c>
      <c r="R67">
        <f>IF(O67&gt;2,2,O67)</f>
        <v>0</v>
      </c>
      <c r="S67">
        <f>IF(P67&gt;2,2,P67)</f>
        <v>0</v>
      </c>
      <c r="T67" s="39">
        <f>R67+S67</f>
        <v>0</v>
      </c>
      <c r="U67" s="27">
        <f>IFERROR(LARGE($J67:$N67,1),0)</f>
        <v>0</v>
      </c>
      <c r="V67" s="27">
        <f>IFERROR(LARGE($J67:$N67,2),0)</f>
        <v>0</v>
      </c>
      <c r="W67" s="28">
        <f>IFERROR(LARGE($D67:$I67,1),0)</f>
        <v>0</v>
      </c>
      <c r="X67" s="28">
        <f>IFERROR(LARGE($D67:$I67,2),0)</f>
        <v>0</v>
      </c>
      <c r="Y67">
        <f>SUM(U67:X67)</f>
        <v>0</v>
      </c>
      <c r="Z67">
        <f t="shared" si="0"/>
        <v>0</v>
      </c>
    </row>
    <row r="68" spans="1:26">
      <c r="A68" s="29">
        <f>RANK(C68,$C$2:$C$151,0)</f>
        <v>62</v>
      </c>
      <c r="B68" s="29" t="s">
        <v>449</v>
      </c>
      <c r="C68" s="29">
        <v>0</v>
      </c>
      <c r="D68" s="37"/>
      <c r="E68" s="33"/>
      <c r="G68" s="33"/>
      <c r="H68" s="33"/>
      <c r="I68" s="38"/>
      <c r="J68" s="37"/>
      <c r="K68" s="33"/>
      <c r="L68" s="33"/>
      <c r="M68" s="33"/>
      <c r="N68" s="38"/>
      <c r="O68">
        <f>COUNT(J68,K68,L68,M68,N68)</f>
        <v>0</v>
      </c>
      <c r="P68">
        <f>COUNT(D68,E68,F68,G68,H68,I68)</f>
        <v>0</v>
      </c>
      <c r="Q68">
        <f>O68+P68</f>
        <v>0</v>
      </c>
      <c r="R68">
        <f>IF(O68&gt;2,2,O68)</f>
        <v>0</v>
      </c>
      <c r="S68">
        <f>IF(P68&gt;2,2,P68)</f>
        <v>0</v>
      </c>
      <c r="T68" s="39">
        <f>R68+S68</f>
        <v>0</v>
      </c>
      <c r="U68" s="27">
        <f>IFERROR(LARGE($J68:$N68,1),0)</f>
        <v>0</v>
      </c>
      <c r="V68" s="27">
        <f>IFERROR(LARGE($J68:$N68,2),0)</f>
        <v>0</v>
      </c>
      <c r="W68" s="28">
        <f>IFERROR(LARGE($D68:$I68,1),0)</f>
        <v>0</v>
      </c>
      <c r="X68" s="28">
        <f>IFERROR(LARGE($D68:$I68,2),0)</f>
        <v>0</v>
      </c>
      <c r="Y68">
        <f>SUM(U68:X68)</f>
        <v>0</v>
      </c>
      <c r="Z68">
        <f t="shared" si="0"/>
        <v>0</v>
      </c>
    </row>
    <row r="69" spans="1:26">
      <c r="A69" s="29">
        <f>RANK(C69,$C$2:$C$151,0)</f>
        <v>62</v>
      </c>
      <c r="B69" s="22" t="s">
        <v>450</v>
      </c>
      <c r="C69" s="29">
        <v>0</v>
      </c>
      <c r="D69" s="37"/>
      <c r="E69" s="33"/>
      <c r="G69" s="33"/>
      <c r="H69" s="33"/>
      <c r="I69" s="38"/>
      <c r="J69" s="37"/>
      <c r="K69" s="33"/>
      <c r="L69" s="33"/>
      <c r="M69" s="33"/>
      <c r="N69" s="38"/>
      <c r="O69">
        <f>COUNT(J69,K69,L69,M69,N69)</f>
        <v>0</v>
      </c>
      <c r="P69">
        <f>COUNT(D69,E69,F69,G69,H69,I69)</f>
        <v>0</v>
      </c>
      <c r="Q69">
        <f>O69+P69</f>
        <v>0</v>
      </c>
      <c r="R69">
        <f>IF(O69&gt;2,2,O69)</f>
        <v>0</v>
      </c>
      <c r="S69">
        <f>IF(P69&gt;2,2,P69)</f>
        <v>0</v>
      </c>
      <c r="T69" s="36">
        <f>R69+S69</f>
        <v>0</v>
      </c>
      <c r="U69" s="27">
        <f>IFERROR(LARGE($J69:$N69,1),0)</f>
        <v>0</v>
      </c>
      <c r="V69" s="27">
        <f>IFERROR(LARGE($J69:$N69,2),0)</f>
        <v>0</v>
      </c>
      <c r="W69" s="28">
        <f>IFERROR(LARGE($D69:$I69,1),0)</f>
        <v>0</v>
      </c>
      <c r="X69" s="28">
        <f>IFERROR(LARGE($D69:$I69,2),0)</f>
        <v>0</v>
      </c>
      <c r="Y69">
        <f>SUM(U69:X69)</f>
        <v>0</v>
      </c>
      <c r="Z69">
        <f t="shared" si="0"/>
        <v>0</v>
      </c>
    </row>
    <row r="70" spans="1:26">
      <c r="A70" s="29">
        <f>RANK(C70,$C$2:$C$151,0)</f>
        <v>62</v>
      </c>
      <c r="B70" s="22" t="s">
        <v>451</v>
      </c>
      <c r="C70" s="29">
        <v>0</v>
      </c>
      <c r="D70" s="37"/>
      <c r="E70" s="33"/>
      <c r="G70" s="33"/>
      <c r="H70" s="33"/>
      <c r="I70" s="38"/>
      <c r="J70" s="37"/>
      <c r="K70" s="33"/>
      <c r="L70" s="33"/>
      <c r="M70" s="33"/>
      <c r="N70" s="38"/>
      <c r="O70">
        <f>COUNT(J70,K70,L70,M70,N70)</f>
        <v>0</v>
      </c>
      <c r="P70">
        <f>COUNT(D70,E70,F70,G70,H70,I70)</f>
        <v>0</v>
      </c>
      <c r="Q70">
        <f>O70+P70</f>
        <v>0</v>
      </c>
      <c r="R70">
        <f>IF(O70&gt;2,2,O70)</f>
        <v>0</v>
      </c>
      <c r="S70">
        <f>IF(P70&gt;2,2,P70)</f>
        <v>0</v>
      </c>
      <c r="T70" s="39">
        <f>R70+S70</f>
        <v>0</v>
      </c>
      <c r="U70" s="27">
        <f>IFERROR(LARGE($J70:$N70,1),0)</f>
        <v>0</v>
      </c>
      <c r="V70" s="27">
        <f>IFERROR(LARGE($J70:$N70,2),0)</f>
        <v>0</v>
      </c>
      <c r="W70" s="28">
        <f>IFERROR(LARGE($D70:$I70,1),0)</f>
        <v>0</v>
      </c>
      <c r="X70" s="28">
        <f>IFERROR(LARGE($D70:$I70,2),0)</f>
        <v>0</v>
      </c>
      <c r="Y70">
        <f>SUM(U70:X70)</f>
        <v>0</v>
      </c>
      <c r="Z70">
        <f t="shared" si="0"/>
        <v>0</v>
      </c>
    </row>
    <row r="71" spans="1:26">
      <c r="A71" s="29">
        <f>RANK(C71,$C$2:$C$151,0)</f>
        <v>62</v>
      </c>
      <c r="B71" s="29" t="s">
        <v>452</v>
      </c>
      <c r="C71" s="29">
        <v>0</v>
      </c>
      <c r="D71" s="37"/>
      <c r="E71" s="33"/>
      <c r="G71" s="33"/>
      <c r="H71" s="33"/>
      <c r="I71" s="38"/>
      <c r="J71" s="37"/>
      <c r="K71" s="33"/>
      <c r="L71" s="33"/>
      <c r="M71" s="33"/>
      <c r="N71" s="38"/>
      <c r="O71">
        <f>COUNT(J71,K71,L71,M71,N71)</f>
        <v>0</v>
      </c>
      <c r="P71">
        <f>COUNT(D71,E71,F71,G71,H71,I71)</f>
        <v>0</v>
      </c>
      <c r="Q71">
        <f>O71+P71</f>
        <v>0</v>
      </c>
      <c r="R71">
        <f>IF(O71&gt;2,2,O71)</f>
        <v>0</v>
      </c>
      <c r="S71">
        <f>IF(P71&gt;2,2,P71)</f>
        <v>0</v>
      </c>
      <c r="T71" s="36">
        <f>R71+S71</f>
        <v>0</v>
      </c>
      <c r="U71" s="27">
        <f>IFERROR(LARGE($J71:$N71,1),0)</f>
        <v>0</v>
      </c>
      <c r="V71" s="27">
        <f>IFERROR(LARGE($J71:$N71,2),0)</f>
        <v>0</v>
      </c>
      <c r="W71" s="28">
        <f>IFERROR(LARGE($D71:$I71,1),0)</f>
        <v>0</v>
      </c>
      <c r="X71" s="28">
        <f>IFERROR(LARGE($D71:$I71,2),0)</f>
        <v>0</v>
      </c>
      <c r="Y71">
        <f>SUM(U71:X71)</f>
        <v>0</v>
      </c>
      <c r="Z71">
        <f t="shared" si="0"/>
        <v>0</v>
      </c>
    </row>
    <row r="72" spans="1:26">
      <c r="A72" s="29">
        <f>RANK(C72,$C$2:$C$151,0)</f>
        <v>62</v>
      </c>
      <c r="B72" s="22" t="s">
        <v>453</v>
      </c>
      <c r="C72" s="29">
        <v>0</v>
      </c>
      <c r="D72" s="37"/>
      <c r="E72" s="33"/>
      <c r="G72" s="33"/>
      <c r="H72" s="33"/>
      <c r="I72" s="38"/>
      <c r="J72" s="37"/>
      <c r="K72" s="33"/>
      <c r="L72" s="33"/>
      <c r="M72" s="33"/>
      <c r="N72" s="38"/>
      <c r="O72">
        <f>COUNT(J72,K72,L72,M72,N72)</f>
        <v>0</v>
      </c>
      <c r="P72">
        <f>COUNT(D72,E72,F72,G72,H72,I72)</f>
        <v>0</v>
      </c>
      <c r="Q72">
        <f>O72+P72</f>
        <v>0</v>
      </c>
      <c r="R72">
        <f>IF(O72&gt;2,2,O72)</f>
        <v>0</v>
      </c>
      <c r="S72">
        <f>IF(P72&gt;2,2,P72)</f>
        <v>0</v>
      </c>
      <c r="T72" s="36">
        <f>R72+S72</f>
        <v>0</v>
      </c>
      <c r="U72" s="27">
        <f>IFERROR(LARGE($J72:$N72,1),0)</f>
        <v>0</v>
      </c>
      <c r="V72" s="27">
        <f>IFERROR(LARGE($J72:$N72,2),0)</f>
        <v>0</v>
      </c>
      <c r="W72" s="28">
        <f>IFERROR(LARGE($D72:$I72,1),0)</f>
        <v>0</v>
      </c>
      <c r="X72" s="28">
        <f>IFERROR(LARGE($D72:$I72,2),0)</f>
        <v>0</v>
      </c>
      <c r="Y72">
        <f>SUM(U72:X72)</f>
        <v>0</v>
      </c>
      <c r="Z72" s="4">
        <f t="shared" si="0"/>
        <v>0</v>
      </c>
    </row>
    <row r="73" spans="1:26">
      <c r="A73" s="29">
        <f>RANK(C73,$C$2:$C$151,0)</f>
        <v>62</v>
      </c>
      <c r="B73" s="22" t="s">
        <v>455</v>
      </c>
      <c r="C73" s="29">
        <v>0</v>
      </c>
      <c r="D73" s="37"/>
      <c r="E73" s="33"/>
      <c r="G73" s="33"/>
      <c r="H73" s="33"/>
      <c r="I73" s="38"/>
      <c r="J73" s="37"/>
      <c r="K73" s="33"/>
      <c r="L73" s="33"/>
      <c r="M73" s="33"/>
      <c r="N73" s="38"/>
      <c r="O73">
        <f>COUNT(J73,K73,L73,M73,N73)</f>
        <v>0</v>
      </c>
      <c r="P73">
        <f>COUNT(D73,E73,F73,G73,H73,I73)</f>
        <v>0</v>
      </c>
      <c r="Q73">
        <f>O73+P73</f>
        <v>0</v>
      </c>
      <c r="R73">
        <f>IF(O73&gt;2,2,O73)</f>
        <v>0</v>
      </c>
      <c r="S73">
        <f>IF(P73&gt;2,2,P73)</f>
        <v>0</v>
      </c>
      <c r="T73" s="36">
        <f>R73+S73</f>
        <v>0</v>
      </c>
      <c r="U73" s="27">
        <f>IFERROR(LARGE($J73:$N73,1),0)</f>
        <v>0</v>
      </c>
      <c r="V73" s="27">
        <f>IFERROR(LARGE($J73:$N73,2),0)</f>
        <v>0</v>
      </c>
      <c r="W73" s="28">
        <f>IFERROR(LARGE($D73:$I73,1),0)</f>
        <v>0</v>
      </c>
      <c r="X73" s="28">
        <f>IFERROR(LARGE($D73:$I73,2),0)</f>
        <v>0</v>
      </c>
      <c r="Y73">
        <f>SUM(U73:X73)</f>
        <v>0</v>
      </c>
      <c r="Z73">
        <f t="shared" si="0"/>
        <v>0</v>
      </c>
    </row>
    <row r="74" spans="1:26">
      <c r="A74" s="29">
        <f>RANK(C74,$C$2:$C$151,0)</f>
        <v>62</v>
      </c>
      <c r="B74" s="29" t="s">
        <v>456</v>
      </c>
      <c r="C74" s="29">
        <v>0</v>
      </c>
      <c r="D74" s="37"/>
      <c r="E74" s="33"/>
      <c r="G74" s="33"/>
      <c r="H74" s="33"/>
      <c r="I74" s="38"/>
      <c r="J74" s="37"/>
      <c r="K74" s="33"/>
      <c r="L74" s="33"/>
      <c r="M74" s="33"/>
      <c r="N74" s="38"/>
      <c r="O74">
        <f>COUNT(J74,K74,L74,M74,N74)</f>
        <v>0</v>
      </c>
      <c r="P74">
        <f>COUNT(D74,E74,F74,G74,H74,I74)</f>
        <v>0</v>
      </c>
      <c r="Q74">
        <f>O74+P74</f>
        <v>0</v>
      </c>
      <c r="R74">
        <f>IF(O74&gt;2,2,O74)</f>
        <v>0</v>
      </c>
      <c r="S74">
        <f>IF(P74&gt;2,2,P74)</f>
        <v>0</v>
      </c>
      <c r="T74" s="36">
        <f>R74+S74</f>
        <v>0</v>
      </c>
      <c r="U74" s="27">
        <f>IFERROR(LARGE($J74:$N74,1),0)</f>
        <v>0</v>
      </c>
      <c r="V74" s="27">
        <f>IFERROR(LARGE($J74:$N74,2),0)</f>
        <v>0</v>
      </c>
      <c r="W74" s="28">
        <f>IFERROR(LARGE($D74:$I74,1),0)</f>
        <v>0</v>
      </c>
      <c r="X74" s="28">
        <f>IFERROR(LARGE($D74:$I74,2),0)</f>
        <v>0</v>
      </c>
      <c r="Y74">
        <f>SUM(U74:X74)</f>
        <v>0</v>
      </c>
      <c r="Z74" s="4">
        <f t="shared" si="0"/>
        <v>0</v>
      </c>
    </row>
    <row r="75" spans="1:26">
      <c r="A75" s="29">
        <f>RANK(C75,$C$2:$C$151,0)</f>
        <v>62</v>
      </c>
      <c r="B75" s="29" t="s">
        <v>457</v>
      </c>
      <c r="C75" s="29">
        <v>0</v>
      </c>
      <c r="D75" s="37"/>
      <c r="E75" s="33"/>
      <c r="G75" s="33"/>
      <c r="H75" s="33"/>
      <c r="I75" s="38"/>
      <c r="J75" s="37"/>
      <c r="K75" s="33"/>
      <c r="L75" s="33"/>
      <c r="M75" s="33"/>
      <c r="N75" s="38"/>
      <c r="O75">
        <f>COUNT(J75,K75,L75,M75,N75)</f>
        <v>0</v>
      </c>
      <c r="P75">
        <f>COUNT(D75,E75,F75,G75,H75,I75)</f>
        <v>0</v>
      </c>
      <c r="Q75">
        <f>O75+P75</f>
        <v>0</v>
      </c>
      <c r="R75">
        <f>IF(O75&gt;2,2,O75)</f>
        <v>0</v>
      </c>
      <c r="S75">
        <f>IF(P75&gt;2,2,P75)</f>
        <v>0</v>
      </c>
      <c r="T75" s="36">
        <f>R75+S75</f>
        <v>0</v>
      </c>
      <c r="U75" s="27">
        <f>IFERROR(LARGE($J75:$N75,1),0)</f>
        <v>0</v>
      </c>
      <c r="V75" s="27">
        <f>IFERROR(LARGE($J75:$N75,2),0)</f>
        <v>0</v>
      </c>
      <c r="W75" s="28">
        <f>IFERROR(LARGE($D75:$I75,1),0)</f>
        <v>0</v>
      </c>
      <c r="X75" s="28">
        <f>IFERROR(LARGE($D75:$I75,2),0)</f>
        <v>0</v>
      </c>
      <c r="Y75">
        <f>SUM(U75:X75)</f>
        <v>0</v>
      </c>
      <c r="Z75">
        <f t="shared" si="0"/>
        <v>0</v>
      </c>
    </row>
    <row r="76" spans="1:26">
      <c r="A76" s="29">
        <f>RANK(C76,$C$2:$C$151,0)</f>
        <v>62</v>
      </c>
      <c r="B76" s="29" t="s">
        <v>458</v>
      </c>
      <c r="C76" s="29">
        <v>0</v>
      </c>
      <c r="D76" s="37"/>
      <c r="E76" s="33"/>
      <c r="G76" s="33"/>
      <c r="H76" s="33"/>
      <c r="I76" s="38"/>
      <c r="J76" s="37"/>
      <c r="K76" s="33"/>
      <c r="L76" s="33"/>
      <c r="M76" s="33"/>
      <c r="N76" s="38"/>
      <c r="O76">
        <f>COUNT(J76,K76,L76,M76,N76)</f>
        <v>0</v>
      </c>
      <c r="P76">
        <f>COUNT(D76,E76,F76,G76,H76,I76)</f>
        <v>0</v>
      </c>
      <c r="Q76">
        <f>O76+P76</f>
        <v>0</v>
      </c>
      <c r="R76">
        <f>IF(O76&gt;2,2,O76)</f>
        <v>0</v>
      </c>
      <c r="S76">
        <f>IF(P76&gt;2,2,P76)</f>
        <v>0</v>
      </c>
      <c r="T76" s="36">
        <f>R76+S76</f>
        <v>0</v>
      </c>
      <c r="U76" s="27">
        <f>IFERROR(LARGE($J76:$N76,1),0)</f>
        <v>0</v>
      </c>
      <c r="V76" s="27">
        <f>IFERROR(LARGE($J76:$N76,2),0)</f>
        <v>0</v>
      </c>
      <c r="W76" s="28">
        <f>IFERROR(LARGE($D76:$I76,1),0)</f>
        <v>0</v>
      </c>
      <c r="X76" s="28">
        <f>IFERROR(LARGE($D76:$I76,2),0)</f>
        <v>0</v>
      </c>
      <c r="Y76">
        <f>SUM(U76:X76)</f>
        <v>0</v>
      </c>
      <c r="Z76" s="4">
        <f t="shared" si="0"/>
        <v>0</v>
      </c>
    </row>
    <row r="77" spans="1:26">
      <c r="A77" s="29">
        <f>RANK(C77,$C$2:$C$151,0)</f>
        <v>62</v>
      </c>
      <c r="B77" s="29" t="s">
        <v>459</v>
      </c>
      <c r="C77" s="29">
        <v>0</v>
      </c>
      <c r="D77" s="37"/>
      <c r="E77" s="33"/>
      <c r="G77" s="33"/>
      <c r="H77" s="33"/>
      <c r="I77" s="38"/>
      <c r="J77" s="37"/>
      <c r="K77" s="33"/>
      <c r="L77" s="33"/>
      <c r="M77" s="33"/>
      <c r="N77" s="38"/>
      <c r="O77">
        <f>COUNT(J77,K77,L77,M77,N77)</f>
        <v>0</v>
      </c>
      <c r="P77">
        <f>COUNT(D77,E77,F77,G77,H77,I77)</f>
        <v>0</v>
      </c>
      <c r="Q77">
        <f>O77+P77</f>
        <v>0</v>
      </c>
      <c r="R77">
        <f>IF(O77&gt;2,2,O77)</f>
        <v>0</v>
      </c>
      <c r="S77">
        <f>IF(P77&gt;2,2,P77)</f>
        <v>0</v>
      </c>
      <c r="T77" s="39">
        <f>R77+S77</f>
        <v>0</v>
      </c>
      <c r="U77" s="27">
        <f>IFERROR(LARGE($J77:$N77,1),0)</f>
        <v>0</v>
      </c>
      <c r="V77" s="27">
        <f>IFERROR(LARGE($J77:$N77,2),0)</f>
        <v>0</v>
      </c>
      <c r="W77" s="28">
        <f>IFERROR(LARGE($D77:$I77,1),0)</f>
        <v>0</v>
      </c>
      <c r="X77" s="28">
        <f>IFERROR(LARGE($D77:$I77,2),0)</f>
        <v>0</v>
      </c>
      <c r="Y77">
        <f>SUM(U77:X77)</f>
        <v>0</v>
      </c>
      <c r="Z77">
        <f t="shared" si="0"/>
        <v>0</v>
      </c>
    </row>
    <row r="78" spans="1:26">
      <c r="A78" s="29">
        <f>RANK(C78,$C$2:$C$151,0)</f>
        <v>62</v>
      </c>
      <c r="B78" s="22" t="s">
        <v>460</v>
      </c>
      <c r="C78" s="29">
        <v>0</v>
      </c>
      <c r="D78" s="37"/>
      <c r="E78" s="33"/>
      <c r="G78" s="33"/>
      <c r="H78" s="33"/>
      <c r="I78" s="38"/>
      <c r="J78" s="37"/>
      <c r="K78" s="33"/>
      <c r="L78" s="33"/>
      <c r="M78" s="33"/>
      <c r="N78" s="38"/>
      <c r="O78">
        <f>COUNT(J78,K78,L78,M78,N78)</f>
        <v>0</v>
      </c>
      <c r="P78">
        <f>COUNT(D78,E78,F78,G78,H78,I78)</f>
        <v>0</v>
      </c>
      <c r="Q78">
        <f>O78+P78</f>
        <v>0</v>
      </c>
      <c r="R78">
        <f>IF(O78&gt;2,2,O78)</f>
        <v>0</v>
      </c>
      <c r="S78">
        <f>IF(P78&gt;2,2,P78)</f>
        <v>0</v>
      </c>
      <c r="T78" s="39">
        <f>R78+S78</f>
        <v>0</v>
      </c>
      <c r="U78" s="27">
        <f>IFERROR(LARGE($J78:$N78,1),0)</f>
        <v>0</v>
      </c>
      <c r="V78" s="27">
        <f>IFERROR(LARGE($J78:$N78,2),0)</f>
        <v>0</v>
      </c>
      <c r="W78" s="28">
        <f>IFERROR(LARGE($D78:$I78,1),0)</f>
        <v>0</v>
      </c>
      <c r="X78" s="28">
        <f>IFERROR(LARGE($D78:$I78,2),0)</f>
        <v>0</v>
      </c>
      <c r="Y78">
        <f>SUM(U78:X78)</f>
        <v>0</v>
      </c>
      <c r="Z78" s="4">
        <f t="shared" si="0"/>
        <v>0</v>
      </c>
    </row>
    <row r="79" spans="1:26">
      <c r="A79" s="29">
        <f>RANK(C79,$C$2:$C$151,0)</f>
        <v>62</v>
      </c>
      <c r="B79" s="22" t="s">
        <v>461</v>
      </c>
      <c r="C79" s="29">
        <v>0</v>
      </c>
      <c r="D79" s="37"/>
      <c r="E79" s="33"/>
      <c r="G79" s="33"/>
      <c r="H79" s="33"/>
      <c r="I79" s="38"/>
      <c r="J79" s="37"/>
      <c r="K79" s="33"/>
      <c r="L79" s="33"/>
      <c r="M79" s="33"/>
      <c r="N79" s="38"/>
      <c r="O79">
        <f>COUNT(J79,K79,L79,M79,N79)</f>
        <v>0</v>
      </c>
      <c r="P79">
        <f>COUNT(D79,E79,F79,G79,H79,I79)</f>
        <v>0</v>
      </c>
      <c r="Q79">
        <f>O79+P79</f>
        <v>0</v>
      </c>
      <c r="R79">
        <f>IF(O79&gt;2,2,O79)</f>
        <v>0</v>
      </c>
      <c r="S79">
        <f>IF(P79&gt;2,2,P79)</f>
        <v>0</v>
      </c>
      <c r="T79" s="39">
        <f>R79+S79</f>
        <v>0</v>
      </c>
      <c r="U79" s="27">
        <f>IFERROR(LARGE($J79:$N79,1),0)</f>
        <v>0</v>
      </c>
      <c r="V79" s="27">
        <f>IFERROR(LARGE($J79:$N79,2),0)</f>
        <v>0</v>
      </c>
      <c r="W79" s="28">
        <f>IFERROR(LARGE($D79:$I79,1),0)</f>
        <v>0</v>
      </c>
      <c r="X79" s="28">
        <f>IFERROR(LARGE($D79:$I79,2),0)</f>
        <v>0</v>
      </c>
      <c r="Y79">
        <f>SUM(U79:X79)</f>
        <v>0</v>
      </c>
      <c r="Z79">
        <f t="shared" si="0"/>
        <v>0</v>
      </c>
    </row>
    <row r="80" spans="1:26">
      <c r="A80" s="29">
        <f>RANK(C80,$C$2:$C$151,0)</f>
        <v>62</v>
      </c>
      <c r="B80" s="22" t="s">
        <v>462</v>
      </c>
      <c r="C80" s="29">
        <v>0</v>
      </c>
      <c r="E80" s="33"/>
      <c r="I80" s="38"/>
      <c r="L80" s="33"/>
      <c r="M80" s="33"/>
      <c r="N80" s="38"/>
      <c r="O80">
        <f>COUNT(J80,K80,L80,M80,N80)</f>
        <v>0</v>
      </c>
      <c r="P80">
        <f>COUNT(D80,E80,F80,G80,H80,I80)</f>
        <v>0</v>
      </c>
      <c r="Q80">
        <f>O80+P80</f>
        <v>0</v>
      </c>
      <c r="R80">
        <f>IF(O80&gt;2,2,O80)</f>
        <v>0</v>
      </c>
      <c r="S80">
        <f>IF(P80&gt;2,2,P80)</f>
        <v>0</v>
      </c>
      <c r="T80" s="36">
        <f>R80+S80</f>
        <v>0</v>
      </c>
      <c r="U80" s="27">
        <f>IFERROR(LARGE($J80:$N80,1),0)</f>
        <v>0</v>
      </c>
      <c r="V80" s="27">
        <f>IFERROR(LARGE($J80:$N80,2),0)</f>
        <v>0</v>
      </c>
      <c r="W80" s="28">
        <f>IFERROR(LARGE($D80:$I80,1),0)</f>
        <v>0</v>
      </c>
      <c r="X80" s="28">
        <f>IFERROR(LARGE($D80:$I80,2),0)</f>
        <v>0</v>
      </c>
      <c r="Y80">
        <f>SUM(U80:X80)</f>
        <v>0</v>
      </c>
      <c r="Z80">
        <f t="shared" si="0"/>
        <v>0</v>
      </c>
    </row>
    <row r="81" spans="1:26">
      <c r="A81" s="29">
        <f>RANK(C81,$C$2:$C$151,0)</f>
        <v>62</v>
      </c>
      <c r="B81" s="22" t="s">
        <v>463</v>
      </c>
      <c r="C81" s="29">
        <v>0</v>
      </c>
      <c r="D81" s="37"/>
      <c r="E81" s="33"/>
      <c r="G81" s="33"/>
      <c r="H81" s="33"/>
      <c r="I81" s="38"/>
      <c r="J81" s="37"/>
      <c r="K81" s="33"/>
      <c r="L81" s="33"/>
      <c r="M81" s="33"/>
      <c r="N81" s="38"/>
      <c r="O81">
        <f>COUNT(J81,K81,L81,M81,N81)</f>
        <v>0</v>
      </c>
      <c r="P81">
        <f>COUNT(D81,E81,F81,G81,H81,I81)</f>
        <v>0</v>
      </c>
      <c r="Q81">
        <f>O81+P81</f>
        <v>0</v>
      </c>
      <c r="R81">
        <f>IF(O81&gt;2,2,O81)</f>
        <v>0</v>
      </c>
      <c r="S81">
        <f>IF(P81&gt;2,2,P81)</f>
        <v>0</v>
      </c>
      <c r="T81" s="39">
        <f>R81+S81</f>
        <v>0</v>
      </c>
      <c r="U81" s="27">
        <f>IFERROR(LARGE($J81:$N81,1),0)</f>
        <v>0</v>
      </c>
      <c r="V81" s="27">
        <f>IFERROR(LARGE($J81:$N81,2),0)</f>
        <v>0</v>
      </c>
      <c r="W81" s="28">
        <f>IFERROR(LARGE($D81:$I81,1),0)</f>
        <v>0</v>
      </c>
      <c r="X81" s="28">
        <f>IFERROR(LARGE($D81:$I81,2),0)</f>
        <v>0</v>
      </c>
      <c r="Y81">
        <f>SUM(U81:X81)</f>
        <v>0</v>
      </c>
      <c r="Z81">
        <f t="shared" si="0"/>
        <v>0</v>
      </c>
    </row>
    <row r="82" spans="1:26">
      <c r="A82" s="29">
        <f>RANK(C82,$C$2:$C$151,0)</f>
        <v>62</v>
      </c>
      <c r="B82" s="29" t="s">
        <v>464</v>
      </c>
      <c r="C82" s="29">
        <v>0</v>
      </c>
      <c r="D82" s="37"/>
      <c r="E82" s="33"/>
      <c r="G82" s="33"/>
      <c r="H82" s="33"/>
      <c r="I82" s="38"/>
      <c r="J82" s="37"/>
      <c r="K82" s="33"/>
      <c r="L82" s="33"/>
      <c r="M82" s="33"/>
      <c r="N82" s="38"/>
      <c r="O82">
        <f>COUNT(J82,K82,L82,M82,N82)</f>
        <v>0</v>
      </c>
      <c r="P82">
        <f>COUNT(D82,E82,F82,G82,H82,I82)</f>
        <v>0</v>
      </c>
      <c r="Q82">
        <f>O82+P82</f>
        <v>0</v>
      </c>
      <c r="R82">
        <f>IF(O82&gt;2,2,O82)</f>
        <v>0</v>
      </c>
      <c r="S82">
        <f>IF(P82&gt;2,2,P82)</f>
        <v>0</v>
      </c>
      <c r="T82" s="39">
        <f>R82+S82</f>
        <v>0</v>
      </c>
      <c r="U82" s="27">
        <f>IFERROR(LARGE($J82:$N82,1),0)</f>
        <v>0</v>
      </c>
      <c r="V82" s="27">
        <f>IFERROR(LARGE($J82:$N82,2),0)</f>
        <v>0</v>
      </c>
      <c r="W82" s="28">
        <f>IFERROR(LARGE($D82:$I82,1),0)</f>
        <v>0</v>
      </c>
      <c r="X82" s="28">
        <f>IFERROR(LARGE($D82:$I82,2),0)</f>
        <v>0</v>
      </c>
      <c r="Y82">
        <f>SUM(U82:X82)</f>
        <v>0</v>
      </c>
      <c r="Z82" s="4">
        <f t="shared" si="0"/>
        <v>0</v>
      </c>
    </row>
    <row r="83" spans="1:26">
      <c r="A83" s="29">
        <f>RANK(C83,$C$2:$C$151,0)</f>
        <v>62</v>
      </c>
      <c r="B83" s="22" t="s">
        <v>465</v>
      </c>
      <c r="C83" s="29">
        <v>0</v>
      </c>
      <c r="D83" s="37"/>
      <c r="E83" s="33"/>
      <c r="G83" s="33"/>
      <c r="H83" s="33"/>
      <c r="I83" s="38"/>
      <c r="J83" s="37"/>
      <c r="K83" s="33"/>
      <c r="L83" s="33"/>
      <c r="M83" s="33"/>
      <c r="N83" s="38"/>
      <c r="O83">
        <f>COUNT(J83,K83,L83,M83,N83)</f>
        <v>0</v>
      </c>
      <c r="P83">
        <f>COUNT(D83,E83,F83,G83,H83,I83)</f>
        <v>0</v>
      </c>
      <c r="Q83">
        <f>O83+P83</f>
        <v>0</v>
      </c>
      <c r="R83">
        <f>IF(O83&gt;2,2,O83)</f>
        <v>0</v>
      </c>
      <c r="S83">
        <f>IF(P83&gt;2,2,P83)</f>
        <v>0</v>
      </c>
      <c r="T83" s="39">
        <f>R83+S83</f>
        <v>0</v>
      </c>
      <c r="U83" s="27">
        <f>IFERROR(LARGE($J83:$N83,1),0)</f>
        <v>0</v>
      </c>
      <c r="V83" s="27">
        <f>IFERROR(LARGE($J83:$N83,2),0)</f>
        <v>0</v>
      </c>
      <c r="W83" s="28">
        <f>IFERROR(LARGE($D83:$I83,1),0)</f>
        <v>0</v>
      </c>
      <c r="X83" s="28">
        <f>IFERROR(LARGE($D83:$I83,2),0)</f>
        <v>0</v>
      </c>
      <c r="Y83">
        <f>SUM(U83:X83)</f>
        <v>0</v>
      </c>
      <c r="Z83">
        <f t="shared" si="0"/>
        <v>0</v>
      </c>
    </row>
    <row r="84" spans="1:26">
      <c r="A84" s="29">
        <f>RANK(C84,$C$2:$C$151,0)</f>
        <v>62</v>
      </c>
      <c r="B84" s="22" t="s">
        <v>466</v>
      </c>
      <c r="C84" s="29">
        <v>0</v>
      </c>
      <c r="E84" s="33"/>
      <c r="I84" s="38"/>
      <c r="M84" s="33"/>
      <c r="N84" s="38"/>
      <c r="O84">
        <f>COUNT(J84,K84,L84,M84,N84)</f>
        <v>0</v>
      </c>
      <c r="P84">
        <f>COUNT(D84,E84,F84,G84,H84,I84)</f>
        <v>0</v>
      </c>
      <c r="Q84">
        <f>O84+P84</f>
        <v>0</v>
      </c>
      <c r="R84">
        <f>IF(O84&gt;2,2,O84)</f>
        <v>0</v>
      </c>
      <c r="S84">
        <f>IF(P84&gt;2,2,P84)</f>
        <v>0</v>
      </c>
      <c r="T84" s="36">
        <f>R84+S84</f>
        <v>0</v>
      </c>
      <c r="U84" s="27">
        <f>IFERROR(LARGE($J84:$N84,1),0)</f>
        <v>0</v>
      </c>
      <c r="V84" s="27">
        <f>IFERROR(LARGE($J84:$N84,2),0)</f>
        <v>0</v>
      </c>
      <c r="W84" s="28">
        <f>IFERROR(LARGE($D84:$I84,1),0)</f>
        <v>0</v>
      </c>
      <c r="X84" s="28">
        <f>IFERROR(LARGE($D84:$I84,2),0)</f>
        <v>0</v>
      </c>
      <c r="Y84">
        <f>SUM(U84:X84)</f>
        <v>0</v>
      </c>
      <c r="Z84">
        <f t="shared" si="0"/>
        <v>0</v>
      </c>
    </row>
    <row r="85" spans="1:26">
      <c r="A85" s="29">
        <f>RANK(C85,$C$2:$C$151,0)</f>
        <v>62</v>
      </c>
      <c r="B85" s="29" t="s">
        <v>467</v>
      </c>
      <c r="C85" s="29">
        <v>0</v>
      </c>
      <c r="D85" s="37"/>
      <c r="E85" s="33"/>
      <c r="G85" s="33"/>
      <c r="H85" s="33"/>
      <c r="I85" s="38"/>
      <c r="J85" s="37"/>
      <c r="K85" s="33"/>
      <c r="L85" s="33"/>
      <c r="M85" s="33"/>
      <c r="N85" s="38"/>
      <c r="O85">
        <f>COUNT(J85,K85,L85,M85,N85)</f>
        <v>0</v>
      </c>
      <c r="P85">
        <f>COUNT(D85,E85,F85,G85,H85,I85)</f>
        <v>0</v>
      </c>
      <c r="Q85">
        <f>O85+P85</f>
        <v>0</v>
      </c>
      <c r="R85">
        <f>IF(O85&gt;2,2,O85)</f>
        <v>0</v>
      </c>
      <c r="S85">
        <f>IF(P85&gt;2,2,P85)</f>
        <v>0</v>
      </c>
      <c r="T85" s="39">
        <f>R85+S85</f>
        <v>0</v>
      </c>
      <c r="U85" s="27">
        <f>IFERROR(LARGE($J85:$N85,1),0)</f>
        <v>0</v>
      </c>
      <c r="V85" s="27">
        <f>IFERROR(LARGE($J85:$N85,2),0)</f>
        <v>0</v>
      </c>
      <c r="W85" s="28">
        <f>IFERROR(LARGE($D85:$I85,1),0)</f>
        <v>0</v>
      </c>
      <c r="X85" s="28">
        <f>IFERROR(LARGE($D85:$I85,2),0)</f>
        <v>0</v>
      </c>
      <c r="Y85">
        <f>SUM(U85:X85)</f>
        <v>0</v>
      </c>
      <c r="Z85">
        <f t="shared" si="0"/>
        <v>0</v>
      </c>
    </row>
    <row r="86" spans="1:26">
      <c r="A86" s="29">
        <f>RANK(C86,$C$2:$C$151,0)</f>
        <v>62</v>
      </c>
      <c r="B86" s="22" t="s">
        <v>468</v>
      </c>
      <c r="C86" s="29">
        <v>0</v>
      </c>
      <c r="D86" s="37"/>
      <c r="E86" s="33"/>
      <c r="G86" s="33"/>
      <c r="H86" s="33"/>
      <c r="I86" s="38"/>
      <c r="J86" s="37"/>
      <c r="K86" s="33"/>
      <c r="L86" s="33"/>
      <c r="M86" s="33"/>
      <c r="N86" s="38"/>
      <c r="O86">
        <f>COUNT(J86,K86,L86,M86,N86)</f>
        <v>0</v>
      </c>
      <c r="P86">
        <f>COUNT(D86,E86,F86,G86,H86,I86)</f>
        <v>0</v>
      </c>
      <c r="Q86">
        <f>O86+P86</f>
        <v>0</v>
      </c>
      <c r="R86">
        <f>IF(O86&gt;2,2,O86)</f>
        <v>0</v>
      </c>
      <c r="S86">
        <f>IF(P86&gt;2,2,P86)</f>
        <v>0</v>
      </c>
      <c r="T86" s="36">
        <f>R86+S86</f>
        <v>0</v>
      </c>
      <c r="U86" s="27">
        <f>IFERROR(LARGE($J86:$N86,1),0)</f>
        <v>0</v>
      </c>
      <c r="V86" s="27">
        <f>IFERROR(LARGE($J86:$N86,2),0)</f>
        <v>0</v>
      </c>
      <c r="W86" s="28">
        <f>IFERROR(LARGE($D86:$I86,1),0)</f>
        <v>0</v>
      </c>
      <c r="X86" s="28">
        <f>IFERROR(LARGE($D86:$I86,2),0)</f>
        <v>0</v>
      </c>
      <c r="Y86">
        <f>SUM(U86:X86)</f>
        <v>0</v>
      </c>
      <c r="Z86" s="4">
        <f t="shared" si="0"/>
        <v>0</v>
      </c>
    </row>
    <row r="87" spans="1:26">
      <c r="A87" s="29">
        <f>RANK(C87,$C$2:$C$151,0)</f>
        <v>62</v>
      </c>
      <c r="B87" s="29" t="s">
        <v>469</v>
      </c>
      <c r="C87" s="29">
        <v>0</v>
      </c>
      <c r="D87" s="37"/>
      <c r="E87" s="33"/>
      <c r="G87" s="33"/>
      <c r="H87" s="33"/>
      <c r="I87" s="38"/>
      <c r="J87" s="37"/>
      <c r="K87" s="33"/>
      <c r="L87" s="33"/>
      <c r="M87" s="33"/>
      <c r="N87" s="38"/>
      <c r="O87">
        <f>COUNT(J87,K87,L87,M87,N87)</f>
        <v>0</v>
      </c>
      <c r="P87">
        <f>COUNT(D87,E87,F87,G87,H87,I87)</f>
        <v>0</v>
      </c>
      <c r="Q87">
        <f>O87+P87</f>
        <v>0</v>
      </c>
      <c r="R87">
        <f>IF(O87&gt;2,2,O87)</f>
        <v>0</v>
      </c>
      <c r="S87">
        <f>IF(P87&gt;2,2,P87)</f>
        <v>0</v>
      </c>
      <c r="T87" s="36">
        <f>R87+S87</f>
        <v>0</v>
      </c>
      <c r="U87" s="27">
        <f>IFERROR(LARGE($J87:$N87,1),0)</f>
        <v>0</v>
      </c>
      <c r="V87" s="27">
        <f>IFERROR(LARGE($J87:$N87,2),0)</f>
        <v>0</v>
      </c>
      <c r="W87" s="28">
        <f>IFERROR(LARGE($D87:$I87,1),0)</f>
        <v>0</v>
      </c>
      <c r="X87" s="28">
        <f>IFERROR(LARGE($D87:$I87,2),0)</f>
        <v>0</v>
      </c>
      <c r="Y87">
        <f>SUM(U87:X87)</f>
        <v>0</v>
      </c>
      <c r="Z87">
        <f t="shared" si="0"/>
        <v>0</v>
      </c>
    </row>
    <row r="88" spans="1:26">
      <c r="A88" s="29">
        <f>RANK(C88,$C$2:$C$151,0)</f>
        <v>62</v>
      </c>
      <c r="B88" s="22" t="s">
        <v>470</v>
      </c>
      <c r="C88" s="29">
        <v>0</v>
      </c>
      <c r="D88" s="37"/>
      <c r="E88" s="33"/>
      <c r="G88" s="33"/>
      <c r="H88" s="33"/>
      <c r="I88" s="38"/>
      <c r="J88" s="37"/>
      <c r="K88" s="33"/>
      <c r="L88" s="33"/>
      <c r="M88" s="33"/>
      <c r="N88" s="38"/>
      <c r="O88">
        <f>COUNT(J88,K88,L88,M88,N88)</f>
        <v>0</v>
      </c>
      <c r="P88">
        <f>COUNT(D88,E88,F88,G88,H88,I88)</f>
        <v>0</v>
      </c>
      <c r="Q88">
        <f>O88+P88</f>
        <v>0</v>
      </c>
      <c r="R88">
        <f>IF(O88&gt;2,2,O88)</f>
        <v>0</v>
      </c>
      <c r="S88">
        <f>IF(P88&gt;2,2,P88)</f>
        <v>0</v>
      </c>
      <c r="T88" s="39">
        <f>R88+S88</f>
        <v>0</v>
      </c>
      <c r="U88" s="27">
        <f>IFERROR(LARGE($J88:$N88,1),0)</f>
        <v>0</v>
      </c>
      <c r="V88" s="27">
        <f>IFERROR(LARGE($J88:$N88,2),0)</f>
        <v>0</v>
      </c>
      <c r="W88" s="28">
        <f>IFERROR(LARGE($D88:$I88,1),0)</f>
        <v>0</v>
      </c>
      <c r="X88" s="28">
        <f>IFERROR(LARGE($D88:$I88,2),0)</f>
        <v>0</v>
      </c>
      <c r="Y88">
        <f>SUM(U88:X88)</f>
        <v>0</v>
      </c>
      <c r="Z88" s="4">
        <f t="shared" si="0"/>
        <v>0</v>
      </c>
    </row>
    <row r="89" spans="1:26">
      <c r="A89" s="29">
        <f>RANK(C89,$C$2:$C$151,0)</f>
        <v>62</v>
      </c>
      <c r="B89" s="22" t="s">
        <v>471</v>
      </c>
      <c r="C89" s="29">
        <v>0</v>
      </c>
      <c r="D89" s="37"/>
      <c r="E89" s="33"/>
      <c r="G89" s="33"/>
      <c r="H89" s="33"/>
      <c r="I89" s="38"/>
      <c r="J89" s="37"/>
      <c r="K89" s="33"/>
      <c r="L89" s="33"/>
      <c r="M89" s="33"/>
      <c r="N89" s="38"/>
      <c r="O89">
        <f>COUNT(J89,K89,L89,M89,N89)</f>
        <v>0</v>
      </c>
      <c r="P89">
        <f>COUNT(D89,E89,F89,G89,H89,I89)</f>
        <v>0</v>
      </c>
      <c r="Q89">
        <f>O89+P89</f>
        <v>0</v>
      </c>
      <c r="R89">
        <f>IF(O89&gt;2,2,O89)</f>
        <v>0</v>
      </c>
      <c r="S89">
        <f>IF(P89&gt;2,2,P89)</f>
        <v>0</v>
      </c>
      <c r="T89" s="39">
        <f>R89+S89</f>
        <v>0</v>
      </c>
      <c r="U89" s="27">
        <f>IFERROR(LARGE($J89:$N89,1),0)</f>
        <v>0</v>
      </c>
      <c r="V89" s="27">
        <f>IFERROR(LARGE($J89:$N89,2),0)</f>
        <v>0</v>
      </c>
      <c r="W89" s="28">
        <f>IFERROR(LARGE($D89:$I89,1),0)</f>
        <v>0</v>
      </c>
      <c r="X89" s="28">
        <f>IFERROR(LARGE($D89:$I89,2),0)</f>
        <v>0</v>
      </c>
      <c r="Y89">
        <f>SUM(U89:X89)</f>
        <v>0</v>
      </c>
      <c r="Z89">
        <f t="shared" si="0"/>
        <v>0</v>
      </c>
    </row>
    <row r="90" spans="1:26">
      <c r="A90" s="29">
        <f>RANK(C90,$C$2:$C$151,0)</f>
        <v>62</v>
      </c>
      <c r="B90" s="22" t="s">
        <v>472</v>
      </c>
      <c r="C90" s="29">
        <v>0</v>
      </c>
      <c r="D90" s="37"/>
      <c r="E90" s="33"/>
      <c r="G90" s="33"/>
      <c r="H90" s="33"/>
      <c r="I90" s="38"/>
      <c r="J90" s="37"/>
      <c r="K90" s="33"/>
      <c r="L90" s="33"/>
      <c r="M90" s="33"/>
      <c r="N90" s="38"/>
      <c r="O90">
        <f>COUNT(J90,K90,L90,M90,N90)</f>
        <v>0</v>
      </c>
      <c r="P90">
        <f>COUNT(D90,E90,F90,G90,H90,I90)</f>
        <v>0</v>
      </c>
      <c r="Q90">
        <f>O90+P90</f>
        <v>0</v>
      </c>
      <c r="R90">
        <f>IF(O90&gt;2,2,O90)</f>
        <v>0</v>
      </c>
      <c r="S90">
        <f>IF(P90&gt;2,2,P90)</f>
        <v>0</v>
      </c>
      <c r="T90" s="39">
        <f>R90+S90</f>
        <v>0</v>
      </c>
      <c r="U90" s="27">
        <f>IFERROR(LARGE($J90:$N90,1),0)</f>
        <v>0</v>
      </c>
      <c r="V90" s="27">
        <f>IFERROR(LARGE($J90:$N90,2),0)</f>
        <v>0</v>
      </c>
      <c r="W90" s="28">
        <f>IFERROR(LARGE($D90:$I90,1),0)</f>
        <v>0</v>
      </c>
      <c r="X90" s="28">
        <f>IFERROR(LARGE($D90:$I90,2),0)</f>
        <v>0</v>
      </c>
      <c r="Y90">
        <f>SUM(U90:X90)</f>
        <v>0</v>
      </c>
      <c r="Z90">
        <f t="shared" si="0"/>
        <v>0</v>
      </c>
    </row>
    <row r="91" spans="1:26">
      <c r="A91" s="29">
        <f>RANK(C91,$C$2:$C$151,0)</f>
        <v>62</v>
      </c>
      <c r="B91" s="29" t="s">
        <v>473</v>
      </c>
      <c r="C91" s="29">
        <v>0</v>
      </c>
      <c r="D91" s="37"/>
      <c r="E91" s="33"/>
      <c r="G91" s="33"/>
      <c r="H91" s="33"/>
      <c r="I91" s="38"/>
      <c r="J91" s="37"/>
      <c r="K91" s="33"/>
      <c r="L91" s="33"/>
      <c r="M91" s="33"/>
      <c r="N91" s="38"/>
      <c r="O91">
        <f>COUNT(J91,K91,L91,M91,N91)</f>
        <v>0</v>
      </c>
      <c r="P91">
        <f>COUNT(D91,E91,F91,G91,H91,I91)</f>
        <v>0</v>
      </c>
      <c r="Q91">
        <f>O91+P91</f>
        <v>0</v>
      </c>
      <c r="R91">
        <f>IF(O91&gt;2,2,O91)</f>
        <v>0</v>
      </c>
      <c r="S91">
        <f>IF(P91&gt;2,2,P91)</f>
        <v>0</v>
      </c>
      <c r="T91" s="36">
        <f>R91+S91</f>
        <v>0</v>
      </c>
      <c r="U91" s="27">
        <f>IFERROR(LARGE($J91:$N91,1),0)</f>
        <v>0</v>
      </c>
      <c r="V91" s="27">
        <f>IFERROR(LARGE($J91:$N91,2),0)</f>
        <v>0</v>
      </c>
      <c r="W91" s="28">
        <f>IFERROR(LARGE($D91:$I91,1),0)</f>
        <v>0</v>
      </c>
      <c r="X91" s="28">
        <f>IFERROR(LARGE($D91:$I91,2),0)</f>
        <v>0</v>
      </c>
      <c r="Y91">
        <f>SUM(U91:X91)</f>
        <v>0</v>
      </c>
      <c r="Z91">
        <f t="shared" si="0"/>
        <v>0</v>
      </c>
    </row>
    <row r="92" spans="1:26">
      <c r="A92" s="29">
        <f>RANK(C92,$C$2:$C$151,0)</f>
        <v>62</v>
      </c>
      <c r="B92" s="29" t="s">
        <v>474</v>
      </c>
      <c r="C92" s="29">
        <v>0</v>
      </c>
      <c r="D92" s="37"/>
      <c r="E92" s="33"/>
      <c r="G92" s="33"/>
      <c r="H92" s="33"/>
      <c r="I92" s="38"/>
      <c r="J92" s="37"/>
      <c r="K92" s="33"/>
      <c r="L92" s="33"/>
      <c r="M92" s="33"/>
      <c r="N92" s="38"/>
      <c r="O92">
        <f>COUNT(J92,K92,L92,M92,N92)</f>
        <v>0</v>
      </c>
      <c r="P92">
        <f>COUNT(D92,E92,F92,G92,H92,I92)</f>
        <v>0</v>
      </c>
      <c r="Q92">
        <f>O92+P92</f>
        <v>0</v>
      </c>
      <c r="R92">
        <f>IF(O92&gt;2,2,O92)</f>
        <v>0</v>
      </c>
      <c r="S92">
        <f>IF(P92&gt;2,2,P92)</f>
        <v>0</v>
      </c>
      <c r="T92" s="36">
        <f>R92+S92</f>
        <v>0</v>
      </c>
      <c r="U92" s="27">
        <f>IFERROR(LARGE($J92:$N92,1),0)</f>
        <v>0</v>
      </c>
      <c r="V92" s="27">
        <f>IFERROR(LARGE($J92:$N92,2),0)</f>
        <v>0</v>
      </c>
      <c r="W92" s="28">
        <f>IFERROR(LARGE($D92:$I92,1),0)</f>
        <v>0</v>
      </c>
      <c r="X92" s="28">
        <f>IFERROR(LARGE($D92:$I92,2),0)</f>
        <v>0</v>
      </c>
      <c r="Y92">
        <f>SUM(U92:X92)</f>
        <v>0</v>
      </c>
      <c r="Z92">
        <f t="shared" si="0"/>
        <v>0</v>
      </c>
    </row>
    <row r="93" spans="1:26">
      <c r="A93" s="29">
        <f>RANK(C93,$C$2:$C$151,0)</f>
        <v>62</v>
      </c>
      <c r="B93" s="29" t="s">
        <v>475</v>
      </c>
      <c r="C93" s="29">
        <v>0</v>
      </c>
      <c r="D93" s="37"/>
      <c r="E93" s="33"/>
      <c r="G93" s="33"/>
      <c r="H93" s="33"/>
      <c r="I93" s="38"/>
      <c r="J93" s="37"/>
      <c r="K93" s="33"/>
      <c r="L93" s="33"/>
      <c r="M93" s="33"/>
      <c r="N93" s="38"/>
      <c r="O93">
        <f>COUNT(J93,K93,L93,M93,N93)</f>
        <v>0</v>
      </c>
      <c r="P93">
        <f>COUNT(D93,E93,F93,G93,H93,I93)</f>
        <v>0</v>
      </c>
      <c r="Q93">
        <f>O93+P93</f>
        <v>0</v>
      </c>
      <c r="R93">
        <f>IF(O93&gt;2,2,O93)</f>
        <v>0</v>
      </c>
      <c r="S93">
        <f>IF(P93&gt;2,2,P93)</f>
        <v>0</v>
      </c>
      <c r="T93" s="39">
        <f>R93+S93</f>
        <v>0</v>
      </c>
      <c r="U93" s="27">
        <f>IFERROR(LARGE($J93:$N93,1),0)</f>
        <v>0</v>
      </c>
      <c r="V93" s="27">
        <f>IFERROR(LARGE($J93:$N93,2),0)</f>
        <v>0</v>
      </c>
      <c r="W93" s="28">
        <f>IFERROR(LARGE($D93:$I93,1),0)</f>
        <v>0</v>
      </c>
      <c r="X93" s="28">
        <f>IFERROR(LARGE($D93:$I93,2),0)</f>
        <v>0</v>
      </c>
      <c r="Y93">
        <f>SUM(U93:X93)</f>
        <v>0</v>
      </c>
      <c r="Z93">
        <f t="shared" si="0"/>
        <v>0</v>
      </c>
    </row>
    <row r="94" spans="1:26">
      <c r="A94" s="29">
        <f>RANK(C94,$C$2:$C$151,0)</f>
        <v>62</v>
      </c>
      <c r="B94" s="22" t="s">
        <v>476</v>
      </c>
      <c r="C94" s="29">
        <v>0</v>
      </c>
      <c r="D94" s="37"/>
      <c r="E94" s="33"/>
      <c r="G94" s="33"/>
      <c r="H94" s="33"/>
      <c r="I94" s="38"/>
      <c r="J94" s="37"/>
      <c r="K94" s="33"/>
      <c r="L94" s="33"/>
      <c r="M94" s="33"/>
      <c r="N94" s="38"/>
      <c r="O94">
        <f>COUNT(J94,K94,L94,M94,N94)</f>
        <v>0</v>
      </c>
      <c r="P94">
        <f>COUNT(D94,E94,F94,G94,H94,I94)</f>
        <v>0</v>
      </c>
      <c r="Q94">
        <f>O94+P94</f>
        <v>0</v>
      </c>
      <c r="R94">
        <f>IF(O94&gt;2,2,O94)</f>
        <v>0</v>
      </c>
      <c r="S94">
        <f>IF(P94&gt;2,2,P94)</f>
        <v>0</v>
      </c>
      <c r="T94" s="36">
        <f>R94+S94</f>
        <v>0</v>
      </c>
      <c r="U94" s="27">
        <f>IFERROR(LARGE($J94:$N94,1),0)</f>
        <v>0</v>
      </c>
      <c r="V94" s="27">
        <f>IFERROR(LARGE($J94:$N94,2),0)</f>
        <v>0</v>
      </c>
      <c r="W94" s="28">
        <f>IFERROR(LARGE($D94:$I94,1),0)</f>
        <v>0</v>
      </c>
      <c r="X94" s="28">
        <f>IFERROR(LARGE($D94:$I94,2),0)</f>
        <v>0</v>
      </c>
      <c r="Y94">
        <f>SUM(U94:X94)</f>
        <v>0</v>
      </c>
      <c r="Z94" s="4">
        <f t="shared" si="0"/>
        <v>0</v>
      </c>
    </row>
    <row r="95" spans="1:26">
      <c r="A95" s="29">
        <f>RANK(C95,$C$2:$C$151,0)</f>
        <v>62</v>
      </c>
      <c r="B95" s="22" t="s">
        <v>477</v>
      </c>
      <c r="C95" s="29">
        <v>0</v>
      </c>
      <c r="D95" s="37"/>
      <c r="E95" s="33"/>
      <c r="G95" s="33"/>
      <c r="H95" s="33"/>
      <c r="I95" s="38"/>
      <c r="J95" s="37"/>
      <c r="K95" s="33"/>
      <c r="L95" s="33"/>
      <c r="M95" s="33"/>
      <c r="N95" s="38"/>
      <c r="O95">
        <f>COUNT(J95,K95,L95,M95,N95)</f>
        <v>0</v>
      </c>
      <c r="P95">
        <f>COUNT(D95,E95,F95,G95,H95,I95)</f>
        <v>0</v>
      </c>
      <c r="Q95">
        <f>O95+P95</f>
        <v>0</v>
      </c>
      <c r="R95">
        <f>IF(O95&gt;2,2,O95)</f>
        <v>0</v>
      </c>
      <c r="S95">
        <f>IF(P95&gt;2,2,P95)</f>
        <v>0</v>
      </c>
      <c r="T95" s="39">
        <f>R95+S95</f>
        <v>0</v>
      </c>
      <c r="U95" s="27">
        <f>IFERROR(LARGE($J95:$N95,1),0)</f>
        <v>0</v>
      </c>
      <c r="V95" s="27">
        <f>IFERROR(LARGE($J95:$N95,2),0)</f>
        <v>0</v>
      </c>
      <c r="W95" s="28">
        <f>IFERROR(LARGE($D95:$I95,1),0)</f>
        <v>0</v>
      </c>
      <c r="X95" s="28">
        <f>IFERROR(LARGE($D95:$I95,2),0)</f>
        <v>0</v>
      </c>
      <c r="Y95">
        <f>SUM(U95:X95)</f>
        <v>0</v>
      </c>
      <c r="Z95">
        <f t="shared" si="0"/>
        <v>0</v>
      </c>
    </row>
    <row r="96" spans="1:26">
      <c r="A96" s="29">
        <f>RANK(C96,$C$2:$C$151,0)</f>
        <v>62</v>
      </c>
      <c r="B96" s="22" t="s">
        <v>478</v>
      </c>
      <c r="C96" s="29">
        <v>0</v>
      </c>
      <c r="D96" s="37"/>
      <c r="E96" s="33"/>
      <c r="G96" s="33"/>
      <c r="H96" s="33"/>
      <c r="I96" s="38"/>
      <c r="J96" s="37"/>
      <c r="K96" s="33"/>
      <c r="L96" s="33"/>
      <c r="M96" s="33"/>
      <c r="N96" s="38"/>
      <c r="O96">
        <f>COUNT(J96,K96,L96,M96,N96)</f>
        <v>0</v>
      </c>
      <c r="P96">
        <f>COUNT(D96,E96,F96,G96,H96,I96)</f>
        <v>0</v>
      </c>
      <c r="Q96">
        <f>O96+P96</f>
        <v>0</v>
      </c>
      <c r="R96">
        <f>IF(O96&gt;2,2,O96)</f>
        <v>0</v>
      </c>
      <c r="S96">
        <f>IF(P96&gt;2,2,P96)</f>
        <v>0</v>
      </c>
      <c r="T96" s="39">
        <f>R96+S96</f>
        <v>0</v>
      </c>
      <c r="U96" s="27">
        <f>IFERROR(LARGE($J96:$N96,1),0)</f>
        <v>0</v>
      </c>
      <c r="V96" s="27">
        <f>IFERROR(LARGE($J96:$N96,2),0)</f>
        <v>0</v>
      </c>
      <c r="W96" s="28">
        <f>IFERROR(LARGE($D96:$I96,1),0)</f>
        <v>0</v>
      </c>
      <c r="X96" s="28">
        <f>IFERROR(LARGE($D96:$I96,2),0)</f>
        <v>0</v>
      </c>
      <c r="Y96">
        <f>SUM(U96:X96)</f>
        <v>0</v>
      </c>
      <c r="Z96">
        <f t="shared" si="0"/>
        <v>0</v>
      </c>
    </row>
    <row r="97" spans="1:26">
      <c r="A97" s="29">
        <f>RANK(C97,$C$2:$C$151,0)</f>
        <v>62</v>
      </c>
      <c r="B97" s="22" t="s">
        <v>479</v>
      </c>
      <c r="C97" s="29">
        <v>0</v>
      </c>
      <c r="D97" s="37"/>
      <c r="E97" s="33"/>
      <c r="G97" s="33"/>
      <c r="H97" s="33"/>
      <c r="I97" s="38"/>
      <c r="J97" s="37"/>
      <c r="K97" s="33"/>
      <c r="L97" s="33"/>
      <c r="M97" s="33"/>
      <c r="N97" s="38"/>
      <c r="O97">
        <f>COUNT(J97,K97,L97,M97,N97)</f>
        <v>0</v>
      </c>
      <c r="P97">
        <f>COUNT(D97,E97,F97,G97,H97,I97)</f>
        <v>0</v>
      </c>
      <c r="Q97">
        <f>O97+P97</f>
        <v>0</v>
      </c>
      <c r="R97">
        <f>IF(O97&gt;2,2,O97)</f>
        <v>0</v>
      </c>
      <c r="S97">
        <f>IF(P97&gt;2,2,P97)</f>
        <v>0</v>
      </c>
      <c r="T97" s="36">
        <f>R97+S97</f>
        <v>0</v>
      </c>
      <c r="U97" s="27">
        <f>IFERROR(LARGE($J97:$N97,1),0)</f>
        <v>0</v>
      </c>
      <c r="V97" s="27">
        <f>IFERROR(LARGE($J97:$N97,2),0)</f>
        <v>0</v>
      </c>
      <c r="W97" s="28">
        <f>IFERROR(LARGE($D97:$I97,1),0)</f>
        <v>0</v>
      </c>
      <c r="X97" s="28">
        <f>IFERROR(LARGE($D97:$I97,2),0)</f>
        <v>0</v>
      </c>
      <c r="Y97">
        <f>SUM(U97:X97)</f>
        <v>0</v>
      </c>
      <c r="Z97" s="4">
        <f t="shared" si="0"/>
        <v>0</v>
      </c>
    </row>
    <row r="98" spans="1:26">
      <c r="A98" s="29">
        <f>RANK(C98,$C$2:$C$151,0)</f>
        <v>62</v>
      </c>
      <c r="B98" s="22" t="s">
        <v>480</v>
      </c>
      <c r="C98" s="29">
        <v>0</v>
      </c>
      <c r="D98" s="37"/>
      <c r="E98" s="33"/>
      <c r="G98" s="33"/>
      <c r="H98" s="33"/>
      <c r="I98" s="38"/>
      <c r="J98" s="37"/>
      <c r="K98" s="33"/>
      <c r="L98" s="33"/>
      <c r="M98" s="33"/>
      <c r="N98" s="38"/>
      <c r="O98">
        <f>COUNT(J98,K98,L98,M98,N98)</f>
        <v>0</v>
      </c>
      <c r="P98">
        <f>COUNT(D98,E98,F98,G98,H98,I98)</f>
        <v>0</v>
      </c>
      <c r="Q98">
        <f>O98+P98</f>
        <v>0</v>
      </c>
      <c r="R98">
        <f>IF(O98&gt;2,2,O98)</f>
        <v>0</v>
      </c>
      <c r="S98">
        <f>IF(P98&gt;2,2,P98)</f>
        <v>0</v>
      </c>
      <c r="T98" s="39">
        <f>R98+S98</f>
        <v>0</v>
      </c>
      <c r="U98" s="27">
        <f>IFERROR(LARGE($J98:$N98,1),0)</f>
        <v>0</v>
      </c>
      <c r="V98" s="27">
        <f>IFERROR(LARGE($J98:$N98,2),0)</f>
        <v>0</v>
      </c>
      <c r="W98" s="28">
        <f>IFERROR(LARGE($D98:$I98,1),0)</f>
        <v>0</v>
      </c>
      <c r="X98" s="28">
        <f>IFERROR(LARGE($D98:$I98,2),0)</f>
        <v>0</v>
      </c>
      <c r="Y98">
        <f>SUM(U98:X98)</f>
        <v>0</v>
      </c>
      <c r="Z98" s="4">
        <f t="shared" si="0"/>
        <v>0</v>
      </c>
    </row>
    <row r="99" spans="1:26">
      <c r="A99" s="29">
        <f>RANK(C99,$C$2:$C$151,0)</f>
        <v>62</v>
      </c>
      <c r="B99" s="22" t="s">
        <v>481</v>
      </c>
      <c r="C99" s="29">
        <v>0</v>
      </c>
      <c r="D99" s="37"/>
      <c r="E99" s="33"/>
      <c r="G99" s="33"/>
      <c r="H99" s="33"/>
      <c r="I99" s="38"/>
      <c r="J99" s="37"/>
      <c r="K99" s="33"/>
      <c r="L99" s="33"/>
      <c r="M99" s="33"/>
      <c r="N99" s="38"/>
      <c r="O99">
        <f>COUNT(J99,K99,L99,M99,N99)</f>
        <v>0</v>
      </c>
      <c r="P99">
        <f>COUNT(D99,E99,F99,G99,H99,I99)</f>
        <v>0</v>
      </c>
      <c r="Q99">
        <f>O99+P99</f>
        <v>0</v>
      </c>
      <c r="R99">
        <f>IF(O99&gt;2,2,O99)</f>
        <v>0</v>
      </c>
      <c r="S99">
        <f>IF(P99&gt;2,2,P99)</f>
        <v>0</v>
      </c>
      <c r="T99" s="39">
        <f>R99+S99</f>
        <v>0</v>
      </c>
      <c r="U99" s="27">
        <f>IFERROR(LARGE($J99:$N99,1),0)</f>
        <v>0</v>
      </c>
      <c r="V99" s="27">
        <f>IFERROR(LARGE($J99:$N99,2),0)</f>
        <v>0</v>
      </c>
      <c r="W99" s="28">
        <f>IFERROR(LARGE($D99:$I99,1),0)</f>
        <v>0</v>
      </c>
      <c r="X99" s="28">
        <f>IFERROR(LARGE($D99:$I99,2),0)</f>
        <v>0</v>
      </c>
      <c r="Y99">
        <f>SUM(U99:X99)</f>
        <v>0</v>
      </c>
      <c r="Z99">
        <f t="shared" si="0"/>
        <v>0</v>
      </c>
    </row>
    <row r="100" spans="1:26">
      <c r="A100" s="29">
        <f>RANK(C100,$C$2:$C$151,0)</f>
        <v>62</v>
      </c>
      <c r="B100" s="29" t="s">
        <v>482</v>
      </c>
      <c r="C100" s="29">
        <v>0</v>
      </c>
      <c r="D100" s="37"/>
      <c r="E100" s="33"/>
      <c r="G100" s="33"/>
      <c r="H100" s="33"/>
      <c r="I100" s="38"/>
      <c r="J100" s="37"/>
      <c r="K100" s="33"/>
      <c r="L100" s="33"/>
      <c r="M100" s="33"/>
      <c r="N100" s="38"/>
      <c r="O100">
        <f>COUNT(J100,K100,L100,M100,N100)</f>
        <v>0</v>
      </c>
      <c r="P100">
        <f>COUNT(D100,E100,F100,G100,H100,I100)</f>
        <v>0</v>
      </c>
      <c r="Q100">
        <f>O100+P100</f>
        <v>0</v>
      </c>
      <c r="R100">
        <f>IF(O100&gt;2,2,O100)</f>
        <v>0</v>
      </c>
      <c r="S100">
        <f>IF(P100&gt;2,2,P100)</f>
        <v>0</v>
      </c>
      <c r="T100" s="39">
        <f>R100+S100</f>
        <v>0</v>
      </c>
      <c r="U100" s="27">
        <f>IFERROR(LARGE($J100:$N100,1),0)</f>
        <v>0</v>
      </c>
      <c r="V100" s="27">
        <f>IFERROR(LARGE($J100:$N100,2),0)</f>
        <v>0</v>
      </c>
      <c r="W100" s="28">
        <f>IFERROR(LARGE($D100:$I100,1),0)</f>
        <v>0</v>
      </c>
      <c r="X100" s="28">
        <f>IFERROR(LARGE($D100:$I100,2),0)</f>
        <v>0</v>
      </c>
      <c r="Y100">
        <f>SUM(U100:X100)</f>
        <v>0</v>
      </c>
      <c r="Z100">
        <f t="shared" si="0"/>
        <v>0</v>
      </c>
    </row>
    <row r="101" spans="1:26">
      <c r="A101" s="29">
        <f>RANK(C101,$C$2:$C$151,0)</f>
        <v>62</v>
      </c>
      <c r="B101" s="22" t="s">
        <v>483</v>
      </c>
      <c r="C101" s="29">
        <v>0</v>
      </c>
      <c r="D101" s="37"/>
      <c r="E101" s="33"/>
      <c r="G101" s="33"/>
      <c r="H101" s="33"/>
      <c r="I101" s="38"/>
      <c r="J101" s="37"/>
      <c r="K101" s="33"/>
      <c r="L101" s="33"/>
      <c r="M101" s="33"/>
      <c r="N101" s="38"/>
      <c r="O101">
        <f>COUNT(J101,K101,L101,M101,N101)</f>
        <v>0</v>
      </c>
      <c r="P101">
        <f>COUNT(D101,E101,F101,G101,H101,I101)</f>
        <v>0</v>
      </c>
      <c r="Q101">
        <f>O101+P101</f>
        <v>0</v>
      </c>
      <c r="R101">
        <f>IF(O101&gt;2,2,O101)</f>
        <v>0</v>
      </c>
      <c r="S101">
        <f>IF(P101&gt;2,2,P101)</f>
        <v>0</v>
      </c>
      <c r="T101" s="39">
        <f>R101+S101</f>
        <v>0</v>
      </c>
      <c r="U101" s="27">
        <f>IFERROR(LARGE($J101:$N101,1),0)</f>
        <v>0</v>
      </c>
      <c r="V101" s="27">
        <f>IFERROR(LARGE($J101:$N101,2),0)</f>
        <v>0</v>
      </c>
      <c r="W101" s="28">
        <f>IFERROR(LARGE($D101:$I101,1),0)</f>
        <v>0</v>
      </c>
      <c r="X101" s="28">
        <f>IFERROR(LARGE($D101:$I101,2),0)</f>
        <v>0</v>
      </c>
      <c r="Y101">
        <f>SUM(U101:X101)</f>
        <v>0</v>
      </c>
      <c r="Z101">
        <f t="shared" si="0"/>
        <v>0</v>
      </c>
    </row>
    <row r="102" spans="1:26">
      <c r="A102" s="29">
        <f>RANK(C102,$C$2:$C$151,0)</f>
        <v>62</v>
      </c>
      <c r="B102" s="29" t="s">
        <v>485</v>
      </c>
      <c r="C102" s="29">
        <v>0</v>
      </c>
      <c r="D102" s="37"/>
      <c r="E102" s="33"/>
      <c r="G102" s="33"/>
      <c r="H102" s="33"/>
      <c r="I102" s="38"/>
      <c r="J102" s="37"/>
      <c r="K102" s="33"/>
      <c r="L102" s="33"/>
      <c r="M102" s="33"/>
      <c r="N102" s="38"/>
      <c r="O102">
        <f>COUNT(J102,K102,L102,M102,N102)</f>
        <v>0</v>
      </c>
      <c r="P102">
        <f>COUNT(D102,E102,F102,G102,H102,I102)</f>
        <v>0</v>
      </c>
      <c r="Q102">
        <f>O102+P102</f>
        <v>0</v>
      </c>
      <c r="R102">
        <f>IF(O102&gt;2,2,O102)</f>
        <v>0</v>
      </c>
      <c r="S102">
        <f>IF(P102&gt;2,2,P102)</f>
        <v>0</v>
      </c>
      <c r="T102" s="36">
        <f>R102+S102</f>
        <v>0</v>
      </c>
      <c r="U102" s="27">
        <f>IFERROR(LARGE($J102:$N102,1),0)</f>
        <v>0</v>
      </c>
      <c r="V102" s="27">
        <f>IFERROR(LARGE($J102:$N102,2),0)</f>
        <v>0</v>
      </c>
      <c r="W102" s="28">
        <f>IFERROR(LARGE($D102:$I102,1),0)</f>
        <v>0</v>
      </c>
      <c r="X102" s="28">
        <f>IFERROR(LARGE($D102:$I102,2),0)</f>
        <v>0</v>
      </c>
      <c r="Y102">
        <f>SUM(U102:X102)</f>
        <v>0</v>
      </c>
      <c r="Z102">
        <f t="shared" si="0"/>
        <v>0</v>
      </c>
    </row>
    <row r="103" spans="1:26">
      <c r="A103" s="29">
        <f>RANK(C103,$C$2:$C$151,0)</f>
        <v>62</v>
      </c>
      <c r="B103" s="29" t="s">
        <v>486</v>
      </c>
      <c r="C103" s="29">
        <v>0</v>
      </c>
      <c r="D103" s="37"/>
      <c r="E103" s="33"/>
      <c r="G103" s="33"/>
      <c r="H103" s="33"/>
      <c r="I103" s="38"/>
      <c r="J103" s="37"/>
      <c r="K103" s="33"/>
      <c r="L103" s="33"/>
      <c r="M103" s="33"/>
      <c r="N103" s="38"/>
      <c r="O103">
        <f>COUNT(J103,K103,L103,M103,N103)</f>
        <v>0</v>
      </c>
      <c r="P103">
        <f>COUNT(D103,E103,F103,G103,H103,I103)</f>
        <v>0</v>
      </c>
      <c r="Q103">
        <f>O103+P103</f>
        <v>0</v>
      </c>
      <c r="R103">
        <f>IF(O103&gt;2,2,O103)</f>
        <v>0</v>
      </c>
      <c r="S103">
        <f>IF(P103&gt;2,2,P103)</f>
        <v>0</v>
      </c>
      <c r="T103" s="36">
        <f>R103+S103</f>
        <v>0</v>
      </c>
      <c r="U103" s="27">
        <f>IFERROR(LARGE($J103:$N103,1),0)</f>
        <v>0</v>
      </c>
      <c r="V103" s="27">
        <f>IFERROR(LARGE($J103:$N103,2),0)</f>
        <v>0</v>
      </c>
      <c r="W103" s="28">
        <f>IFERROR(LARGE($D103:$I103,1),0)</f>
        <v>0</v>
      </c>
      <c r="X103" s="28">
        <f>IFERROR(LARGE($D103:$I103,2),0)</f>
        <v>0</v>
      </c>
      <c r="Y103">
        <f>SUM(U103:X103)</f>
        <v>0</v>
      </c>
      <c r="Z103">
        <f t="shared" si="0"/>
        <v>0</v>
      </c>
    </row>
    <row r="104" spans="1:26">
      <c r="A104" s="29">
        <f>RANK(C104,$C$2:$C$151,0)</f>
        <v>62</v>
      </c>
      <c r="B104" s="22" t="s">
        <v>487</v>
      </c>
      <c r="C104" s="29">
        <v>0</v>
      </c>
      <c r="D104" s="37"/>
      <c r="E104" s="33"/>
      <c r="G104" s="33"/>
      <c r="H104" s="33"/>
      <c r="I104" s="38"/>
      <c r="J104" s="37"/>
      <c r="K104" s="33"/>
      <c r="L104" s="33"/>
      <c r="M104" s="33"/>
      <c r="N104" s="38"/>
      <c r="O104">
        <f>COUNT(J104,K104,L104,M104,N104)</f>
        <v>0</v>
      </c>
      <c r="P104">
        <f>COUNT(D104,E104,F104,G104,H104,I104)</f>
        <v>0</v>
      </c>
      <c r="Q104">
        <f>O104+P104</f>
        <v>0</v>
      </c>
      <c r="R104">
        <f>IF(O104&gt;2,2,O104)</f>
        <v>0</v>
      </c>
      <c r="S104">
        <f>IF(P104&gt;2,2,P104)</f>
        <v>0</v>
      </c>
      <c r="T104" s="39">
        <f>R104+S104</f>
        <v>0</v>
      </c>
      <c r="U104" s="27">
        <f>IFERROR(LARGE($J104:$N104,1),0)</f>
        <v>0</v>
      </c>
      <c r="V104" s="27">
        <f>IFERROR(LARGE($J104:$N104,2),0)</f>
        <v>0</v>
      </c>
      <c r="W104" s="28">
        <f>IFERROR(LARGE($D104:$I104,1),0)</f>
        <v>0</v>
      </c>
      <c r="X104" s="28">
        <f>IFERROR(LARGE($D104:$I104,2),0)</f>
        <v>0</v>
      </c>
      <c r="Y104">
        <f>SUM(U104:X104)</f>
        <v>0</v>
      </c>
      <c r="Z104" s="4">
        <f t="shared" si="0"/>
        <v>0</v>
      </c>
    </row>
    <row r="105" spans="1:26">
      <c r="A105" s="29">
        <f>RANK(C105,$C$2:$C$151,0)</f>
        <v>62</v>
      </c>
      <c r="B105" s="29" t="s">
        <v>488</v>
      </c>
      <c r="C105" s="29">
        <v>0</v>
      </c>
      <c r="D105" s="37"/>
      <c r="E105" s="33"/>
      <c r="G105" s="33"/>
      <c r="H105" s="33"/>
      <c r="I105" s="38"/>
      <c r="J105" s="37"/>
      <c r="K105" s="33"/>
      <c r="L105" s="33"/>
      <c r="M105" s="33"/>
      <c r="N105" s="38"/>
      <c r="O105">
        <f>COUNT(J105,K105,L105,M105,N105)</f>
        <v>0</v>
      </c>
      <c r="P105">
        <f>COUNT(D105,E105,F105,G105,H105,I105)</f>
        <v>0</v>
      </c>
      <c r="Q105">
        <f>O105+P105</f>
        <v>0</v>
      </c>
      <c r="R105">
        <f>IF(O105&gt;2,2,O105)</f>
        <v>0</v>
      </c>
      <c r="S105">
        <f>IF(P105&gt;2,2,P105)</f>
        <v>0</v>
      </c>
      <c r="T105" s="36">
        <f>R105+S105</f>
        <v>0</v>
      </c>
      <c r="U105" s="27">
        <f>IFERROR(LARGE($J105:$N105,1),0)</f>
        <v>0</v>
      </c>
      <c r="V105" s="27">
        <f>IFERROR(LARGE($J105:$N105,2),0)</f>
        <v>0</v>
      </c>
      <c r="W105" s="28">
        <f>IFERROR(LARGE($D105:$I105,1),0)</f>
        <v>0</v>
      </c>
      <c r="X105" s="28">
        <f>IFERROR(LARGE($D105:$I105,2),0)</f>
        <v>0</v>
      </c>
      <c r="Y105">
        <f>SUM(U105:X105)</f>
        <v>0</v>
      </c>
      <c r="Z105">
        <f t="shared" si="0"/>
        <v>0</v>
      </c>
    </row>
    <row r="106" spans="1:26">
      <c r="A106" s="29">
        <f>RANK(C106,$C$2:$C$151,0)</f>
        <v>62</v>
      </c>
      <c r="B106" s="22" t="s">
        <v>489</v>
      </c>
      <c r="C106" s="29">
        <v>0</v>
      </c>
      <c r="D106" s="37"/>
      <c r="E106" s="33"/>
      <c r="G106" s="33"/>
      <c r="H106" s="33"/>
      <c r="I106" s="38"/>
      <c r="J106" s="37"/>
      <c r="K106" s="33"/>
      <c r="L106" s="33"/>
      <c r="M106" s="33"/>
      <c r="N106" s="38"/>
      <c r="O106">
        <f>COUNT(J106,K106,L106,M106,N106)</f>
        <v>0</v>
      </c>
      <c r="P106">
        <f>COUNT(D106,E106,F106,G106,H106,I106)</f>
        <v>0</v>
      </c>
      <c r="Q106">
        <f>O106+P106</f>
        <v>0</v>
      </c>
      <c r="R106">
        <f>IF(O106&gt;2,2,O106)</f>
        <v>0</v>
      </c>
      <c r="S106">
        <f>IF(P106&gt;2,2,P106)</f>
        <v>0</v>
      </c>
      <c r="T106" s="36">
        <f>R106+S106</f>
        <v>0</v>
      </c>
      <c r="U106" s="27">
        <f>IFERROR(LARGE($J106:$N106,1),0)</f>
        <v>0</v>
      </c>
      <c r="V106" s="27">
        <f>IFERROR(LARGE($J106:$N106,2),0)</f>
        <v>0</v>
      </c>
      <c r="W106" s="28">
        <f>IFERROR(LARGE($D106:$I106,1),0)</f>
        <v>0</v>
      </c>
      <c r="X106" s="28">
        <f>IFERROR(LARGE($D106:$I106,2),0)</f>
        <v>0</v>
      </c>
      <c r="Y106">
        <f>SUM(U106:X106)</f>
        <v>0</v>
      </c>
      <c r="Z106">
        <f t="shared" si="0"/>
        <v>0</v>
      </c>
    </row>
    <row r="107" spans="1:26">
      <c r="A107" s="29">
        <f>RANK(C107,$C$2:$C$151,0)</f>
        <v>62</v>
      </c>
      <c r="B107" s="22" t="s">
        <v>490</v>
      </c>
      <c r="C107" s="29">
        <v>0</v>
      </c>
      <c r="D107" s="37"/>
      <c r="E107" s="33"/>
      <c r="G107" s="33"/>
      <c r="H107" s="33"/>
      <c r="I107" s="38"/>
      <c r="J107" s="37"/>
      <c r="K107" s="33"/>
      <c r="L107" s="33"/>
      <c r="M107" s="33"/>
      <c r="N107" s="38"/>
      <c r="O107">
        <f>COUNT(J107,K107,L107,M107,N107)</f>
        <v>0</v>
      </c>
      <c r="P107">
        <f>COUNT(D107,E107,F107,G107,H107,I107)</f>
        <v>0</v>
      </c>
      <c r="Q107">
        <f>O107+P107</f>
        <v>0</v>
      </c>
      <c r="R107">
        <f>IF(O107&gt;2,2,O107)</f>
        <v>0</v>
      </c>
      <c r="S107">
        <f>IF(P107&gt;2,2,P107)</f>
        <v>0</v>
      </c>
      <c r="T107" s="39">
        <f>R107+S107</f>
        <v>0</v>
      </c>
      <c r="U107" s="27">
        <f>IFERROR(LARGE($J107:$N107,1),0)</f>
        <v>0</v>
      </c>
      <c r="V107" s="27">
        <f>IFERROR(LARGE($J107:$N107,2),0)</f>
        <v>0</v>
      </c>
      <c r="W107" s="28">
        <f>IFERROR(LARGE($D107:$I107,1),0)</f>
        <v>0</v>
      </c>
      <c r="X107" s="28">
        <f>IFERROR(LARGE($D107:$I107,2),0)</f>
        <v>0</v>
      </c>
      <c r="Y107">
        <f>SUM(U107:X107)</f>
        <v>0</v>
      </c>
      <c r="Z107">
        <f t="shared" si="0"/>
        <v>0</v>
      </c>
    </row>
    <row r="108" spans="1:26">
      <c r="A108" s="29">
        <f>RANK(C108,$C$2:$C$151,0)</f>
        <v>62</v>
      </c>
      <c r="B108" s="22" t="s">
        <v>491</v>
      </c>
      <c r="C108" s="29">
        <v>0</v>
      </c>
      <c r="D108" s="37"/>
      <c r="E108" s="33"/>
      <c r="G108" s="33"/>
      <c r="H108" s="33"/>
      <c r="I108" s="38"/>
      <c r="J108" s="37"/>
      <c r="K108" s="33"/>
      <c r="L108" s="33"/>
      <c r="M108" s="33"/>
      <c r="N108" s="38"/>
      <c r="O108">
        <f>COUNT(J108,K108,L108,M108,N108)</f>
        <v>0</v>
      </c>
      <c r="P108">
        <f>COUNT(D108,E108,F108,G108,H108,I108)</f>
        <v>0</v>
      </c>
      <c r="Q108">
        <f>O108+P108</f>
        <v>0</v>
      </c>
      <c r="R108">
        <f>IF(O108&gt;2,2,O108)</f>
        <v>0</v>
      </c>
      <c r="S108">
        <f>IF(P108&gt;2,2,P108)</f>
        <v>0</v>
      </c>
      <c r="T108" s="39">
        <f>R108+S108</f>
        <v>0</v>
      </c>
      <c r="U108" s="27">
        <f>IFERROR(LARGE($J108:$N108,1),0)</f>
        <v>0</v>
      </c>
      <c r="V108" s="27">
        <f>IFERROR(LARGE($J108:$N108,2),0)</f>
        <v>0</v>
      </c>
      <c r="W108" s="28">
        <f>IFERROR(LARGE($D108:$I108,1),0)</f>
        <v>0</v>
      </c>
      <c r="X108" s="28">
        <f>IFERROR(LARGE($D108:$I108,2),0)</f>
        <v>0</v>
      </c>
      <c r="Y108">
        <f>SUM(U108:X108)</f>
        <v>0</v>
      </c>
      <c r="Z108">
        <f t="shared" si="0"/>
        <v>0</v>
      </c>
    </row>
    <row r="109" spans="1:26">
      <c r="A109" s="29">
        <f>RANK(C109,$C$2:$C$151,0)</f>
        <v>62</v>
      </c>
      <c r="B109" s="29" t="s">
        <v>492</v>
      </c>
      <c r="C109" s="29">
        <v>0</v>
      </c>
      <c r="D109" s="37"/>
      <c r="E109" s="33"/>
      <c r="G109" s="33"/>
      <c r="H109" s="33"/>
      <c r="I109" s="38"/>
      <c r="J109" s="37"/>
      <c r="K109" s="33"/>
      <c r="L109" s="33"/>
      <c r="M109" s="33"/>
      <c r="N109" s="38"/>
      <c r="O109">
        <f>COUNT(J109,K109,L109,M109,N109)</f>
        <v>0</v>
      </c>
      <c r="P109">
        <f>COUNT(D109,E109,F109,G109,H109,I109)</f>
        <v>0</v>
      </c>
      <c r="Q109">
        <f>O109+P109</f>
        <v>0</v>
      </c>
      <c r="R109">
        <f>IF(O109&gt;2,2,O109)</f>
        <v>0</v>
      </c>
      <c r="S109">
        <f>IF(P109&gt;2,2,P109)</f>
        <v>0</v>
      </c>
      <c r="T109" s="36">
        <f>R109+S109</f>
        <v>0</v>
      </c>
      <c r="U109" s="27">
        <f>IFERROR(LARGE($J109:$N109,1),0)</f>
        <v>0</v>
      </c>
      <c r="V109" s="27">
        <f>IFERROR(LARGE($J109:$N109,2),0)</f>
        <v>0</v>
      </c>
      <c r="W109" s="28">
        <f>IFERROR(LARGE($D109:$I109,1),0)</f>
        <v>0</v>
      </c>
      <c r="X109" s="28">
        <f>IFERROR(LARGE($D109:$I109,2),0)</f>
        <v>0</v>
      </c>
      <c r="Y109">
        <f>SUM(U109:X109)</f>
        <v>0</v>
      </c>
      <c r="Z109">
        <f t="shared" si="0"/>
        <v>0</v>
      </c>
    </row>
    <row r="110" spans="1:26">
      <c r="A110" s="29">
        <f>RANK(C110,$C$2:$C$151,0)</f>
        <v>62</v>
      </c>
      <c r="B110" s="29" t="s">
        <v>493</v>
      </c>
      <c r="C110" s="29">
        <v>0</v>
      </c>
      <c r="D110" s="37"/>
      <c r="E110" s="33"/>
      <c r="G110" s="33"/>
      <c r="H110" s="33"/>
      <c r="I110" s="38"/>
      <c r="J110" s="37"/>
      <c r="K110" s="33"/>
      <c r="L110" s="33"/>
      <c r="M110" s="33"/>
      <c r="N110" s="38"/>
      <c r="O110">
        <f>COUNT(J110,K110,L110,M110,N110)</f>
        <v>0</v>
      </c>
      <c r="P110">
        <f>COUNT(D110,E110,F110,G110,H110,I110)</f>
        <v>0</v>
      </c>
      <c r="Q110">
        <f>O110+P110</f>
        <v>0</v>
      </c>
      <c r="R110">
        <f>IF(O110&gt;2,2,O110)</f>
        <v>0</v>
      </c>
      <c r="S110">
        <f>IF(P110&gt;2,2,P110)</f>
        <v>0</v>
      </c>
      <c r="T110" s="39">
        <f>R110+S110</f>
        <v>0</v>
      </c>
      <c r="U110" s="27">
        <f>IFERROR(LARGE($J110:$N110,1),0)</f>
        <v>0</v>
      </c>
      <c r="V110" s="27">
        <f>IFERROR(LARGE($J110:$N110,2),0)</f>
        <v>0</v>
      </c>
      <c r="W110" s="28">
        <f>IFERROR(LARGE($D110:$I110,1),0)</f>
        <v>0</v>
      </c>
      <c r="X110" s="28">
        <f>IFERROR(LARGE($D110:$I110,2),0)</f>
        <v>0</v>
      </c>
      <c r="Y110">
        <f>SUM(U110:X110)</f>
        <v>0</v>
      </c>
      <c r="Z110" s="4">
        <f t="shared" si="0"/>
        <v>0</v>
      </c>
    </row>
    <row r="111" spans="1:26">
      <c r="A111" s="29">
        <f>RANK(C111,$C$2:$C$151,0)</f>
        <v>62</v>
      </c>
      <c r="B111" s="29" t="s">
        <v>494</v>
      </c>
      <c r="C111" s="29">
        <v>0</v>
      </c>
      <c r="D111" s="37"/>
      <c r="E111" s="33"/>
      <c r="G111" s="33"/>
      <c r="H111" s="33"/>
      <c r="I111" s="38"/>
      <c r="J111" s="37"/>
      <c r="K111" s="33"/>
      <c r="L111" s="33"/>
      <c r="M111" s="33"/>
      <c r="N111" s="38"/>
      <c r="O111">
        <f>COUNT(J111,K111,L111,M111,N111)</f>
        <v>0</v>
      </c>
      <c r="P111">
        <f>COUNT(D111,E111,F111,G111,H111,I111)</f>
        <v>0</v>
      </c>
      <c r="Q111">
        <f>O111+P111</f>
        <v>0</v>
      </c>
      <c r="R111">
        <f>IF(O111&gt;2,2,O111)</f>
        <v>0</v>
      </c>
      <c r="S111">
        <f>IF(P111&gt;2,2,P111)</f>
        <v>0</v>
      </c>
      <c r="T111" s="36">
        <f>R111+S111</f>
        <v>0</v>
      </c>
      <c r="U111" s="27">
        <f>IFERROR(LARGE($J111:$N111,1),0)</f>
        <v>0</v>
      </c>
      <c r="V111" s="27">
        <f>IFERROR(LARGE($J111:$N111,2),0)</f>
        <v>0</v>
      </c>
      <c r="W111" s="28">
        <f>IFERROR(LARGE($D111:$I111,1),0)</f>
        <v>0</v>
      </c>
      <c r="X111" s="28">
        <f>IFERROR(LARGE($D111:$I111,2),0)</f>
        <v>0</v>
      </c>
      <c r="Y111">
        <f>SUM(U111:X111)</f>
        <v>0</v>
      </c>
      <c r="Z111">
        <f t="shared" si="0"/>
        <v>0</v>
      </c>
    </row>
    <row r="112" spans="1:26">
      <c r="A112" s="29">
        <f>RANK(C112,$C$2:$C$151,0)</f>
        <v>62</v>
      </c>
      <c r="B112" s="22" t="s">
        <v>495</v>
      </c>
      <c r="C112" s="29">
        <v>0</v>
      </c>
      <c r="D112" s="37"/>
      <c r="E112" s="33"/>
      <c r="G112" s="33"/>
      <c r="H112" s="33"/>
      <c r="I112" s="38"/>
      <c r="J112" s="37"/>
      <c r="K112" s="33"/>
      <c r="L112" s="33"/>
      <c r="M112" s="33"/>
      <c r="N112" s="38"/>
      <c r="O112">
        <f>COUNT(J112,K112,L112,M112,N112)</f>
        <v>0</v>
      </c>
      <c r="P112">
        <f>COUNT(D112,E112,F112,G112,H112,I112)</f>
        <v>0</v>
      </c>
      <c r="Q112">
        <f>O112+P112</f>
        <v>0</v>
      </c>
      <c r="R112">
        <f>IF(O112&gt;2,2,O112)</f>
        <v>0</v>
      </c>
      <c r="S112">
        <f>IF(P112&gt;2,2,P112)</f>
        <v>0</v>
      </c>
      <c r="T112" s="36">
        <f>R112+S112</f>
        <v>0</v>
      </c>
      <c r="U112" s="27">
        <f>IFERROR(LARGE($J112:$N112,1),0)</f>
        <v>0</v>
      </c>
      <c r="V112" s="27">
        <f>IFERROR(LARGE($J112:$N112,2),0)</f>
        <v>0</v>
      </c>
      <c r="W112" s="28">
        <f>IFERROR(LARGE($D112:$I112,1),0)</f>
        <v>0</v>
      </c>
      <c r="X112" s="28">
        <f>IFERROR(LARGE($D112:$I112,2),0)</f>
        <v>0</v>
      </c>
      <c r="Y112">
        <f>SUM(U112:X112)</f>
        <v>0</v>
      </c>
      <c r="Z112">
        <f t="shared" ref="Z112:Z119" si="1">Y112-C112</f>
        <v>0</v>
      </c>
    </row>
    <row r="113" spans="1:26">
      <c r="A113" s="29">
        <f>RANK(C113,$C$2:$C$151,0)</f>
        <v>62</v>
      </c>
      <c r="B113" s="29" t="s">
        <v>496</v>
      </c>
      <c r="C113" s="29">
        <v>0</v>
      </c>
      <c r="D113" s="37"/>
      <c r="E113" s="33"/>
      <c r="G113" s="33"/>
      <c r="H113" s="33"/>
      <c r="I113" s="38"/>
      <c r="J113" s="37"/>
      <c r="K113" s="33"/>
      <c r="L113" s="33"/>
      <c r="M113" s="33"/>
      <c r="N113" s="38"/>
      <c r="O113">
        <f>COUNT(J113,K113,L113,M113,N113)</f>
        <v>0</v>
      </c>
      <c r="P113">
        <f>COUNT(D113,E113,F113,G113,H113,I113)</f>
        <v>0</v>
      </c>
      <c r="Q113">
        <f>O113+P113</f>
        <v>0</v>
      </c>
      <c r="R113">
        <f>IF(O113&gt;2,2,O113)</f>
        <v>0</v>
      </c>
      <c r="S113">
        <f>IF(P113&gt;2,2,P113)</f>
        <v>0</v>
      </c>
      <c r="T113" s="36">
        <f>R113+S113</f>
        <v>0</v>
      </c>
      <c r="U113" s="27">
        <f>IFERROR(LARGE($J113:$N113,1),0)</f>
        <v>0</v>
      </c>
      <c r="V113" s="27">
        <f>IFERROR(LARGE($J113:$N113,2),0)</f>
        <v>0</v>
      </c>
      <c r="W113" s="28">
        <f>IFERROR(LARGE($D113:$I113,1),0)</f>
        <v>0</v>
      </c>
      <c r="X113" s="28">
        <f>IFERROR(LARGE($D113:$I113,2),0)</f>
        <v>0</v>
      </c>
      <c r="Y113">
        <f>SUM(U113:X113)</f>
        <v>0</v>
      </c>
      <c r="Z113">
        <f t="shared" si="1"/>
        <v>0</v>
      </c>
    </row>
    <row r="114" spans="1:26">
      <c r="A114" s="29">
        <f>RANK(C114,$C$2:$C$151,0)</f>
        <v>62</v>
      </c>
      <c r="B114" s="29" t="s">
        <v>497</v>
      </c>
      <c r="C114" s="29">
        <v>0</v>
      </c>
      <c r="D114" s="37"/>
      <c r="E114" s="33"/>
      <c r="G114" s="33"/>
      <c r="H114" s="33"/>
      <c r="I114" s="38"/>
      <c r="J114" s="37"/>
      <c r="K114" s="33"/>
      <c r="L114" s="33"/>
      <c r="M114" s="33"/>
      <c r="N114" s="38"/>
      <c r="O114">
        <f>COUNT(J114,K114,L114,M114,N114)</f>
        <v>0</v>
      </c>
      <c r="P114">
        <f>COUNT(D114,E114,F114,G114,H114,I114)</f>
        <v>0</v>
      </c>
      <c r="Q114">
        <f>O114+P114</f>
        <v>0</v>
      </c>
      <c r="R114">
        <f>IF(O114&gt;2,2,O114)</f>
        <v>0</v>
      </c>
      <c r="S114">
        <f>IF(P114&gt;2,2,P114)</f>
        <v>0</v>
      </c>
      <c r="T114" s="36">
        <f>R114+S114</f>
        <v>0</v>
      </c>
      <c r="U114" s="27">
        <f>IFERROR(LARGE($J114:$N114,1),0)</f>
        <v>0</v>
      </c>
      <c r="V114" s="27">
        <f>IFERROR(LARGE($J114:$N114,2),0)</f>
        <v>0</v>
      </c>
      <c r="W114" s="28">
        <f>IFERROR(LARGE($D114:$I114,1),0)</f>
        <v>0</v>
      </c>
      <c r="X114" s="28">
        <f>IFERROR(LARGE($D114:$I114,2),0)</f>
        <v>0</v>
      </c>
      <c r="Y114">
        <f>SUM(U114:X114)</f>
        <v>0</v>
      </c>
      <c r="Z114">
        <f t="shared" si="1"/>
        <v>0</v>
      </c>
    </row>
    <row r="115" spans="1:26">
      <c r="A115" s="29">
        <f>RANK(C115,$C$2:$C$151,0)</f>
        <v>62</v>
      </c>
      <c r="B115" s="22" t="s">
        <v>498</v>
      </c>
      <c r="C115" s="29">
        <v>0</v>
      </c>
      <c r="D115" s="37"/>
      <c r="E115" s="33"/>
      <c r="G115" s="33"/>
      <c r="H115" s="33"/>
      <c r="I115" s="38"/>
      <c r="J115" s="37"/>
      <c r="K115" s="33"/>
      <c r="L115" s="33"/>
      <c r="M115" s="33"/>
      <c r="N115" s="38"/>
      <c r="O115">
        <f>COUNT(J115,K115,L115,M115,N115)</f>
        <v>0</v>
      </c>
      <c r="P115">
        <f>COUNT(D115,E115,F115,G115,H115,I115)</f>
        <v>0</v>
      </c>
      <c r="Q115">
        <f>O115+P115</f>
        <v>0</v>
      </c>
      <c r="R115">
        <f>IF(O115&gt;2,2,O115)</f>
        <v>0</v>
      </c>
      <c r="S115">
        <f>IF(P115&gt;2,2,P115)</f>
        <v>0</v>
      </c>
      <c r="T115" s="36">
        <f>R115+S115</f>
        <v>0</v>
      </c>
      <c r="U115" s="27">
        <f>IFERROR(LARGE($J115:$N115,1),0)</f>
        <v>0</v>
      </c>
      <c r="V115" s="27">
        <f>IFERROR(LARGE($J115:$N115,2),0)</f>
        <v>0</v>
      </c>
      <c r="W115" s="28">
        <f>IFERROR(LARGE($D115:$I115,1),0)</f>
        <v>0</v>
      </c>
      <c r="X115" s="28">
        <f>IFERROR(LARGE($D115:$I115,2),0)</f>
        <v>0</v>
      </c>
      <c r="Y115">
        <f>SUM(U115:X115)</f>
        <v>0</v>
      </c>
      <c r="Z115">
        <f t="shared" si="1"/>
        <v>0</v>
      </c>
    </row>
    <row r="116" spans="1:26">
      <c r="A116" s="29">
        <f>RANK(C116,$C$2:$C$151,0)</f>
        <v>62</v>
      </c>
      <c r="B116" s="29" t="s">
        <v>499</v>
      </c>
      <c r="C116" s="29">
        <v>0</v>
      </c>
      <c r="D116" s="37"/>
      <c r="E116" s="33"/>
      <c r="G116" s="33"/>
      <c r="H116" s="33"/>
      <c r="I116" s="38"/>
      <c r="J116" s="37"/>
      <c r="K116" s="33"/>
      <c r="L116" s="33"/>
      <c r="M116" s="33"/>
      <c r="N116" s="38"/>
      <c r="O116">
        <f>COUNT(J116,K116,L116,M116,N116)</f>
        <v>0</v>
      </c>
      <c r="P116">
        <f>COUNT(D116,E116,F116,G116,H116,I116)</f>
        <v>0</v>
      </c>
      <c r="Q116">
        <f>O116+P116</f>
        <v>0</v>
      </c>
      <c r="R116">
        <f>IF(O116&gt;2,2,O116)</f>
        <v>0</v>
      </c>
      <c r="S116">
        <f>IF(P116&gt;2,2,P116)</f>
        <v>0</v>
      </c>
      <c r="T116" s="36">
        <f>R116+S116</f>
        <v>0</v>
      </c>
      <c r="U116" s="27">
        <f>IFERROR(LARGE($J116:$N116,1),0)</f>
        <v>0</v>
      </c>
      <c r="V116" s="27">
        <f>IFERROR(LARGE($J116:$N116,2),0)</f>
        <v>0</v>
      </c>
      <c r="W116" s="28">
        <f>IFERROR(LARGE($D116:$I116,1),0)</f>
        <v>0</v>
      </c>
      <c r="X116" s="28">
        <f>IFERROR(LARGE($D116:$I116,2),0)</f>
        <v>0</v>
      </c>
      <c r="Y116">
        <f>SUM(U116:X116)</f>
        <v>0</v>
      </c>
      <c r="Z116">
        <f t="shared" si="1"/>
        <v>0</v>
      </c>
    </row>
    <row r="117" spans="1:26">
      <c r="A117" s="29">
        <f>RANK(C117,$C$2:$C$151,0)</f>
        <v>62</v>
      </c>
      <c r="B117" s="22" t="s">
        <v>500</v>
      </c>
      <c r="C117" s="29">
        <v>0</v>
      </c>
      <c r="O117">
        <f>COUNT(J117,K117,L117,M117,N117)</f>
        <v>0</v>
      </c>
      <c r="P117">
        <f>COUNT(D117,E117,F117,G117,H117,I117)</f>
        <v>0</v>
      </c>
      <c r="Q117">
        <f>O117+P117</f>
        <v>0</v>
      </c>
      <c r="R117">
        <f>IF(O117&gt;2,2,O117)</f>
        <v>0</v>
      </c>
      <c r="S117">
        <f>IF(P117&gt;2,2,P117)</f>
        <v>0</v>
      </c>
      <c r="T117" s="36">
        <f>R117+S117</f>
        <v>0</v>
      </c>
      <c r="U117" s="27">
        <f>IFERROR(LARGE($J117:$N117,1),0)</f>
        <v>0</v>
      </c>
      <c r="V117" s="27">
        <f>IFERROR(LARGE($J117:$N117,2),0)</f>
        <v>0</v>
      </c>
      <c r="W117" s="28">
        <f>IFERROR(LARGE($D117:$I117,1),0)</f>
        <v>0</v>
      </c>
      <c r="X117" s="28">
        <f>IFERROR(LARGE($D117:$I117,2),0)</f>
        <v>0</v>
      </c>
      <c r="Y117">
        <f>SUM(U117:X117)</f>
        <v>0</v>
      </c>
      <c r="Z117">
        <f t="shared" si="1"/>
        <v>0</v>
      </c>
    </row>
    <row r="118" spans="1:26">
      <c r="A118" s="29">
        <f>RANK(C118,$C$2:$C$151,0)</f>
        <v>62</v>
      </c>
      <c r="B118" s="22" t="s">
        <v>501</v>
      </c>
      <c r="C118" s="29">
        <v>0</v>
      </c>
      <c r="O118">
        <f>COUNT(J118,K118,L118,M118,N118)</f>
        <v>0</v>
      </c>
      <c r="P118">
        <f>COUNT(D118,E118,F118,G118,H118,I118)</f>
        <v>0</v>
      </c>
      <c r="Q118">
        <f>O118+P118</f>
        <v>0</v>
      </c>
      <c r="R118">
        <f>IF(O118&gt;2,2,O118)</f>
        <v>0</v>
      </c>
      <c r="S118">
        <f>IF(P118&gt;2,2,P118)</f>
        <v>0</v>
      </c>
      <c r="T118" s="36">
        <f>R118+S118</f>
        <v>0</v>
      </c>
      <c r="U118" s="27">
        <f>IFERROR(LARGE($J118:$N118,1),0)</f>
        <v>0</v>
      </c>
      <c r="V118" s="27">
        <f>IFERROR(LARGE($J118:$N118,2),0)</f>
        <v>0</v>
      </c>
      <c r="W118" s="28">
        <f>IFERROR(LARGE($D118:$I118,1),0)</f>
        <v>0</v>
      </c>
      <c r="X118" s="28">
        <f>IFERROR(LARGE($D118:$I118,2),0)</f>
        <v>0</v>
      </c>
      <c r="Y118">
        <f>SUM(U118:X118)</f>
        <v>0</v>
      </c>
      <c r="Z118">
        <f t="shared" si="1"/>
        <v>0</v>
      </c>
    </row>
    <row r="119" spans="1:26">
      <c r="A119" s="29">
        <f>RANK(C119,$C$2:$C$151,0)</f>
        <v>62</v>
      </c>
      <c r="B119" s="22" t="s">
        <v>502</v>
      </c>
      <c r="C119" s="29">
        <v>0</v>
      </c>
      <c r="O119">
        <f>COUNT(J119,K119,L119,M119,N119)</f>
        <v>0</v>
      </c>
      <c r="P119">
        <f>COUNT(D119,E119,F119,G119,H119,I119)</f>
        <v>0</v>
      </c>
      <c r="Q119">
        <f>O119+P119</f>
        <v>0</v>
      </c>
      <c r="R119">
        <f>IF(O119&gt;2,2,O119)</f>
        <v>0</v>
      </c>
      <c r="S119">
        <f>IF(P119&gt;2,2,P119)</f>
        <v>0</v>
      </c>
      <c r="T119" s="36">
        <f>R119+S119</f>
        <v>0</v>
      </c>
      <c r="U119" s="27">
        <f>IFERROR(LARGE($J119:$N119,1),0)</f>
        <v>0</v>
      </c>
      <c r="V119" s="27">
        <f>IFERROR(LARGE($J119:$N119,2),0)</f>
        <v>0</v>
      </c>
      <c r="W119" s="28">
        <f>IFERROR(LARGE($D119:$I119,1),0)</f>
        <v>0</v>
      </c>
      <c r="X119" s="28">
        <f>IFERROR(LARGE($D119:$I119,2),0)</f>
        <v>0</v>
      </c>
      <c r="Y119">
        <f>SUM(U119:X119)</f>
        <v>0</v>
      </c>
      <c r="Z119">
        <f t="shared" si="1"/>
        <v>0</v>
      </c>
    </row>
  </sheetData>
  <sheetProtection selectLockedCells="1" selectUnlockedCells="1"/>
  <sortState xmlns:xlrd2="http://schemas.microsoft.com/office/spreadsheetml/2017/richdata2" ref="B2:Y119">
    <sortCondition descending="1" ref="C2:C119"/>
  </sortState>
  <mergeCells count="2">
    <mergeCell ref="U1:V1"/>
    <mergeCell ref="W1:X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0"/>
  <sheetViews>
    <sheetView zoomScale="75" zoomScaleNormal="75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A2" sqref="A2"/>
    </sheetView>
  </sheetViews>
  <sheetFormatPr defaultColWidth="11" defaultRowHeight="14.5"/>
  <cols>
    <col min="1" max="1" width="12.81640625" style="29" customWidth="1"/>
    <col min="2" max="2" width="30" style="29" customWidth="1"/>
    <col min="3" max="3" width="8" style="29" customWidth="1"/>
    <col min="4" max="4" width="12" style="45" customWidth="1"/>
    <col min="5" max="5" width="12" customWidth="1"/>
    <col min="6" max="6" width="12" style="25" customWidth="1"/>
    <col min="7" max="8" width="12" customWidth="1"/>
    <col min="9" max="9" width="12" style="46" customWidth="1"/>
    <col min="10" max="10" width="12" style="37" customWidth="1"/>
    <col min="11" max="13" width="12" customWidth="1"/>
    <col min="14" max="14" width="12" style="46" customWidth="1"/>
    <col min="15" max="19" width="10" hidden="1" customWidth="1"/>
    <col min="20" max="20" width="8" style="36" customWidth="1"/>
    <col min="21" max="24" width="7.26953125" style="4" customWidth="1"/>
    <col min="25" max="26" width="7.26953125" customWidth="1"/>
  </cols>
  <sheetData>
    <row r="1" spans="1:2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6" s="4" customFormat="1">
      <c r="A2" s="10">
        <f t="shared" ref="A2:A33" si="0">RANK(C2,$C$2:$C$173,0)</f>
        <v>1</v>
      </c>
      <c r="B2" s="10" t="s">
        <v>446</v>
      </c>
      <c r="C2" s="10">
        <v>1600</v>
      </c>
      <c r="D2" s="47">
        <v>400</v>
      </c>
      <c r="E2" s="16"/>
      <c r="F2" s="16">
        <v>400</v>
      </c>
      <c r="G2" s="16">
        <v>400</v>
      </c>
      <c r="H2" s="16"/>
      <c r="I2" s="48">
        <v>400</v>
      </c>
      <c r="J2" s="47">
        <v>320</v>
      </c>
      <c r="K2" s="16">
        <v>400</v>
      </c>
      <c r="L2" s="16">
        <v>400</v>
      </c>
      <c r="M2" s="16"/>
      <c r="N2" s="48">
        <v>240</v>
      </c>
      <c r="O2" s="18">
        <f>COUNT(J2,K2,L2,M2,N2)</f>
        <v>4</v>
      </c>
      <c r="P2" s="18">
        <f>COUNT(D2,E2,F2,G2,H2,I2)</f>
        <v>4</v>
      </c>
      <c r="Q2" s="18">
        <f>O2+P2</f>
        <v>8</v>
      </c>
      <c r="R2" s="18">
        <f>IF(O2&gt;2,2,O2)</f>
        <v>2</v>
      </c>
      <c r="S2" s="18">
        <f>IF(P2&gt;2,2,P2)</f>
        <v>2</v>
      </c>
      <c r="T2" s="49">
        <f>R2+S2</f>
        <v>4</v>
      </c>
      <c r="U2" s="20">
        <f>IFERROR(LARGE($J2:$N2,1),0)</f>
        <v>400</v>
      </c>
      <c r="V2" s="20">
        <f>IFERROR(LARGE($J2:$N2,2),0)</f>
        <v>400</v>
      </c>
      <c r="W2" s="21">
        <f>IFERROR(LARGE($D2:$I2,1),0)</f>
        <v>400</v>
      </c>
      <c r="X2" s="21">
        <f>IFERROR(LARGE($D2:$I2,2),0)</f>
        <v>400</v>
      </c>
      <c r="Y2" s="18">
        <f>SUM(U2:X2)</f>
        <v>1600</v>
      </c>
      <c r="Z2" s="18">
        <f t="shared" ref="Z2:Z96" si="1">Y2-C2</f>
        <v>0</v>
      </c>
    </row>
    <row r="3" spans="1:26">
      <c r="A3" s="22">
        <f t="shared" si="0"/>
        <v>2</v>
      </c>
      <c r="B3" s="22" t="s">
        <v>503</v>
      </c>
      <c r="C3" s="22">
        <v>1460</v>
      </c>
      <c r="D3" s="42">
        <v>240</v>
      </c>
      <c r="E3" s="25"/>
      <c r="F3" s="25">
        <v>500</v>
      </c>
      <c r="G3" s="25">
        <v>320</v>
      </c>
      <c r="H3" s="25">
        <v>200</v>
      </c>
      <c r="I3" s="50"/>
      <c r="J3" s="42">
        <v>240</v>
      </c>
      <c r="K3" s="25">
        <v>320</v>
      </c>
      <c r="L3" s="25">
        <v>100</v>
      </c>
      <c r="M3" s="25">
        <v>240</v>
      </c>
      <c r="N3" s="50">
        <v>320</v>
      </c>
      <c r="O3">
        <f>COUNT(J3,K3,L3,M3,N3)</f>
        <v>5</v>
      </c>
      <c r="P3">
        <f>COUNT(D3,E3,F3,G3,H3,I3)</f>
        <v>4</v>
      </c>
      <c r="Q3">
        <f>O3+P3</f>
        <v>9</v>
      </c>
      <c r="R3">
        <f>IF(O3&gt;2,2,O3)</f>
        <v>2</v>
      </c>
      <c r="S3">
        <f>IF(P3&gt;2,2,P3)</f>
        <v>2</v>
      </c>
      <c r="T3" s="36">
        <f>R3+S3</f>
        <v>4</v>
      </c>
      <c r="U3" s="27">
        <f>IFERROR(LARGE($J3:$N3,1),0)</f>
        <v>320</v>
      </c>
      <c r="V3" s="27">
        <f>IFERROR(LARGE($J3:$N3,2),0)</f>
        <v>320</v>
      </c>
      <c r="W3" s="28">
        <f>IFERROR(LARGE($D3:$I3,1),0)</f>
        <v>500</v>
      </c>
      <c r="X3" s="28">
        <f>IFERROR(LARGE($D3:$I3,2),0)</f>
        <v>320</v>
      </c>
      <c r="Y3">
        <f>SUM(U3:X3)</f>
        <v>1460</v>
      </c>
      <c r="Z3">
        <f t="shared" si="1"/>
        <v>0</v>
      </c>
    </row>
    <row r="4" spans="1:26">
      <c r="A4" s="22">
        <f t="shared" si="0"/>
        <v>3</v>
      </c>
      <c r="B4" s="22" t="s">
        <v>504</v>
      </c>
      <c r="C4" s="22">
        <v>1280</v>
      </c>
      <c r="D4" s="42">
        <v>240</v>
      </c>
      <c r="E4" s="25"/>
      <c r="F4" s="25">
        <v>100</v>
      </c>
      <c r="G4" s="25">
        <v>240</v>
      </c>
      <c r="H4" s="25"/>
      <c r="I4" s="50"/>
      <c r="J4" s="42">
        <v>400</v>
      </c>
      <c r="K4" s="25">
        <v>240</v>
      </c>
      <c r="L4" s="25">
        <v>250</v>
      </c>
      <c r="M4" s="25">
        <v>240</v>
      </c>
      <c r="N4" s="50">
        <v>400</v>
      </c>
      <c r="O4" s="4">
        <f>COUNT(J4,K4,L4,M4,N4)</f>
        <v>5</v>
      </c>
      <c r="P4" s="4">
        <f>COUNT(D4,E4,F4,G4,H4,I4)</f>
        <v>3</v>
      </c>
      <c r="Q4" s="4">
        <f>O4+P4</f>
        <v>8</v>
      </c>
      <c r="R4" s="4">
        <f>IF(O4&gt;2,2,O4)</f>
        <v>2</v>
      </c>
      <c r="S4" s="4">
        <f>IF(P4&gt;2,2,P4)</f>
        <v>2</v>
      </c>
      <c r="T4" s="39">
        <f>R4+S4</f>
        <v>4</v>
      </c>
      <c r="U4" s="27">
        <f>IFERROR(LARGE($J4:$N4,1),0)</f>
        <v>400</v>
      </c>
      <c r="V4" s="27">
        <f>IFERROR(LARGE($J4:$N4,2),0)</f>
        <v>400</v>
      </c>
      <c r="W4" s="28">
        <f>IFERROR(LARGE($D4:$I4,1),0)</f>
        <v>240</v>
      </c>
      <c r="X4" s="28">
        <f>IFERROR(LARGE($D4:$I4,2),0)</f>
        <v>240</v>
      </c>
      <c r="Y4" s="4">
        <f>SUM(U4:X4)</f>
        <v>1280</v>
      </c>
      <c r="Z4" s="4">
        <f t="shared" si="1"/>
        <v>0</v>
      </c>
    </row>
    <row r="5" spans="1:26">
      <c r="A5" s="29">
        <f t="shared" si="0"/>
        <v>4</v>
      </c>
      <c r="B5" s="22" t="s">
        <v>238</v>
      </c>
      <c r="C5" s="29">
        <v>1160</v>
      </c>
      <c r="D5" s="37">
        <v>240</v>
      </c>
      <c r="E5" s="33"/>
      <c r="F5" s="25">
        <v>200</v>
      </c>
      <c r="G5" s="33">
        <v>160</v>
      </c>
      <c r="H5" s="33">
        <v>200</v>
      </c>
      <c r="I5" s="38">
        <v>160</v>
      </c>
      <c r="J5" s="37">
        <v>160</v>
      </c>
      <c r="K5" s="33">
        <v>160</v>
      </c>
      <c r="L5" s="33"/>
      <c r="M5" s="33">
        <v>400</v>
      </c>
      <c r="N5" s="38">
        <v>320</v>
      </c>
      <c r="O5">
        <f>COUNT(J5,K5,L5,M5,N5)</f>
        <v>4</v>
      </c>
      <c r="P5">
        <f>COUNT(D5,E5,F5,G5,H5,I5)</f>
        <v>5</v>
      </c>
      <c r="Q5">
        <f>O5+P5</f>
        <v>9</v>
      </c>
      <c r="R5">
        <f>IF(O5&gt;2,2,O5)</f>
        <v>2</v>
      </c>
      <c r="S5">
        <f>IF(P5&gt;2,2,P5)</f>
        <v>2</v>
      </c>
      <c r="T5" s="39">
        <f>R5+S5</f>
        <v>4</v>
      </c>
      <c r="U5" s="27">
        <f>IFERROR(LARGE($J5:$N5,1),0)</f>
        <v>400</v>
      </c>
      <c r="V5" s="27">
        <f>IFERROR(LARGE($J5:$N5,2),0)</f>
        <v>320</v>
      </c>
      <c r="W5" s="28">
        <f>IFERROR(LARGE($D5:$I5,1),0)</f>
        <v>240</v>
      </c>
      <c r="X5" s="28">
        <f>IFERROR(LARGE($D5:$I5,2),0)</f>
        <v>200</v>
      </c>
      <c r="Y5">
        <f>SUM(U5:X5)</f>
        <v>1160</v>
      </c>
      <c r="Z5">
        <f t="shared" si="1"/>
        <v>0</v>
      </c>
    </row>
    <row r="6" spans="1:26">
      <c r="A6" s="22">
        <f t="shared" si="0"/>
        <v>5</v>
      </c>
      <c r="B6" s="22" t="s">
        <v>505</v>
      </c>
      <c r="C6" s="29">
        <v>1120</v>
      </c>
      <c r="D6" s="37"/>
      <c r="E6" s="33">
        <v>420</v>
      </c>
      <c r="G6" s="33"/>
      <c r="H6" s="33">
        <v>400</v>
      </c>
      <c r="I6" s="38"/>
      <c r="K6" s="33"/>
      <c r="L6" s="33">
        <v>300</v>
      </c>
      <c r="M6" s="33"/>
      <c r="N6" s="38"/>
      <c r="O6">
        <f>COUNT(J6,K6,L6,M6,N6)</f>
        <v>1</v>
      </c>
      <c r="P6">
        <f>COUNT(D6,E6,F6,G6,H6,I6)</f>
        <v>2</v>
      </c>
      <c r="Q6">
        <f>O6+P6</f>
        <v>3</v>
      </c>
      <c r="R6">
        <f>IF(O6&gt;2,2,O6)</f>
        <v>1</v>
      </c>
      <c r="S6">
        <f>IF(P6&gt;2,2,P6)</f>
        <v>2</v>
      </c>
      <c r="T6" s="36">
        <f>R6+S6</f>
        <v>3</v>
      </c>
      <c r="U6" s="27">
        <f>IFERROR(LARGE($J6:$N6,1),0)</f>
        <v>300</v>
      </c>
      <c r="V6" s="27">
        <f>IFERROR(LARGE($J6:$N6,2),0)</f>
        <v>0</v>
      </c>
      <c r="W6" s="28">
        <f>IFERROR(LARGE($D6:$I6,1),0)</f>
        <v>420</v>
      </c>
      <c r="X6" s="28">
        <f>IFERROR(LARGE($D6:$I6,2),0)</f>
        <v>400</v>
      </c>
      <c r="Y6">
        <f>SUM(U6:X6)</f>
        <v>1120</v>
      </c>
      <c r="Z6">
        <f t="shared" si="1"/>
        <v>0</v>
      </c>
    </row>
    <row r="7" spans="1:26">
      <c r="A7" s="29">
        <f t="shared" si="0"/>
        <v>6</v>
      </c>
      <c r="B7" s="29" t="s">
        <v>506</v>
      </c>
      <c r="C7" s="29">
        <v>880</v>
      </c>
      <c r="D7" s="37">
        <v>160</v>
      </c>
      <c r="E7" s="33">
        <v>150</v>
      </c>
      <c r="G7" s="33"/>
      <c r="H7" s="33"/>
      <c r="I7" s="38">
        <v>240</v>
      </c>
      <c r="J7" s="37">
        <v>160</v>
      </c>
      <c r="K7" s="33">
        <v>160</v>
      </c>
      <c r="L7" s="33">
        <v>175</v>
      </c>
      <c r="M7" s="33">
        <v>240</v>
      </c>
      <c r="N7" s="38">
        <v>240</v>
      </c>
      <c r="O7">
        <f>COUNT(J7,K7,L7,M7,N7)</f>
        <v>5</v>
      </c>
      <c r="P7">
        <f>COUNT(D7,E7,F7,G7,H7,I7)</f>
        <v>3</v>
      </c>
      <c r="Q7">
        <f>O7+P7</f>
        <v>8</v>
      </c>
      <c r="R7">
        <f>IF(O7&gt;2,2,O7)</f>
        <v>2</v>
      </c>
      <c r="S7">
        <f>IF(P7&gt;2,2,P7)</f>
        <v>2</v>
      </c>
      <c r="T7" s="39">
        <f>R7+S7</f>
        <v>4</v>
      </c>
      <c r="U7" s="27">
        <f>IFERROR(LARGE($J7:$N7,1),0)</f>
        <v>240</v>
      </c>
      <c r="V7" s="27">
        <f>IFERROR(LARGE($J7:$N7,2),0)</f>
        <v>240</v>
      </c>
      <c r="W7" s="28">
        <f>IFERROR(LARGE($D7:$I7,1),0)</f>
        <v>240</v>
      </c>
      <c r="X7" s="28">
        <f>IFERROR(LARGE($D7:$I7,2),0)</f>
        <v>160</v>
      </c>
      <c r="Y7">
        <f>SUM(U7:X7)</f>
        <v>880</v>
      </c>
      <c r="Z7">
        <f t="shared" si="1"/>
        <v>0</v>
      </c>
    </row>
    <row r="8" spans="1:26">
      <c r="A8" s="22">
        <f t="shared" si="0"/>
        <v>7</v>
      </c>
      <c r="B8" s="29" t="s">
        <v>507</v>
      </c>
      <c r="C8" s="29">
        <v>800</v>
      </c>
      <c r="D8" s="37">
        <v>160</v>
      </c>
      <c r="E8" s="33"/>
      <c r="F8" s="25">
        <v>150</v>
      </c>
      <c r="G8" s="33">
        <v>160</v>
      </c>
      <c r="H8" s="33"/>
      <c r="I8" s="38">
        <v>160</v>
      </c>
      <c r="J8" s="37">
        <v>80</v>
      </c>
      <c r="K8" s="33"/>
      <c r="L8" s="33"/>
      <c r="M8" s="33">
        <v>320</v>
      </c>
      <c r="N8" s="38">
        <v>160</v>
      </c>
      <c r="O8">
        <f>COUNT(J8,K8,L8,M8,N8)</f>
        <v>3</v>
      </c>
      <c r="P8">
        <f>COUNT(D8,E8,F8,G8,H8,I8)</f>
        <v>4</v>
      </c>
      <c r="Q8">
        <f>O8+P8</f>
        <v>7</v>
      </c>
      <c r="R8">
        <f>IF(O8&gt;2,2,O8)</f>
        <v>2</v>
      </c>
      <c r="S8">
        <f>IF(P8&gt;2,2,P8)</f>
        <v>2</v>
      </c>
      <c r="T8" s="39">
        <f>R8+S8</f>
        <v>4</v>
      </c>
      <c r="U8" s="27">
        <f>IFERROR(LARGE($J8:$N8,1),0)</f>
        <v>320</v>
      </c>
      <c r="V8" s="27">
        <f>IFERROR(LARGE($J8:$N8,2),0)</f>
        <v>160</v>
      </c>
      <c r="W8" s="28">
        <f>IFERROR(LARGE($D8:$I8,1),0)</f>
        <v>160</v>
      </c>
      <c r="X8" s="28">
        <f>IFERROR(LARGE($D8:$I8,2),0)</f>
        <v>160</v>
      </c>
      <c r="Y8" s="4">
        <f>SUM(U8:X8)</f>
        <v>800</v>
      </c>
      <c r="Z8">
        <f t="shared" si="1"/>
        <v>0</v>
      </c>
    </row>
    <row r="9" spans="1:26">
      <c r="A9" s="22">
        <f t="shared" si="0"/>
        <v>8</v>
      </c>
      <c r="B9" s="29" t="s">
        <v>508</v>
      </c>
      <c r="C9" s="29">
        <v>680</v>
      </c>
      <c r="D9" s="37"/>
      <c r="E9" s="33"/>
      <c r="F9" s="25">
        <v>200</v>
      </c>
      <c r="G9" s="33"/>
      <c r="H9" s="33">
        <v>200</v>
      </c>
      <c r="I9" s="38">
        <v>240</v>
      </c>
      <c r="K9" s="33"/>
      <c r="L9" s="33"/>
      <c r="M9" s="33"/>
      <c r="N9" s="38">
        <v>240</v>
      </c>
      <c r="O9">
        <f>COUNT(J9,K9,L9,M9,N9)</f>
        <v>1</v>
      </c>
      <c r="P9">
        <f>COUNT(D9,E9,F9,G9,H9,I9)</f>
        <v>3</v>
      </c>
      <c r="Q9">
        <f>O9+P9</f>
        <v>4</v>
      </c>
      <c r="R9">
        <f>IF(O9&gt;2,2,O9)</f>
        <v>1</v>
      </c>
      <c r="S9">
        <f>IF(P9&gt;2,2,P9)</f>
        <v>2</v>
      </c>
      <c r="T9" s="36">
        <f>R9+S9</f>
        <v>3</v>
      </c>
      <c r="U9" s="27">
        <f>IFERROR(LARGE($J9:$N9,1),0)</f>
        <v>240</v>
      </c>
      <c r="V9" s="27">
        <f>IFERROR(LARGE($J9:$N9,2),0)</f>
        <v>0</v>
      </c>
      <c r="W9" s="28">
        <f>IFERROR(LARGE($D9:$I9,1),0)</f>
        <v>240</v>
      </c>
      <c r="X9" s="28">
        <f>IFERROR(LARGE($D9:$I9,2),0)</f>
        <v>200</v>
      </c>
      <c r="Y9">
        <f>SUM(U9:X9)</f>
        <v>680</v>
      </c>
      <c r="Z9">
        <f t="shared" si="1"/>
        <v>0</v>
      </c>
    </row>
    <row r="10" spans="1:26">
      <c r="A10" s="22">
        <f t="shared" si="0"/>
        <v>9</v>
      </c>
      <c r="B10" s="22" t="s">
        <v>509</v>
      </c>
      <c r="C10" s="22">
        <v>620</v>
      </c>
      <c r="D10" s="42">
        <v>160</v>
      </c>
      <c r="E10" s="25"/>
      <c r="F10" s="25">
        <v>300</v>
      </c>
      <c r="G10" s="25"/>
      <c r="H10" s="25"/>
      <c r="I10" s="50">
        <v>320</v>
      </c>
      <c r="J10" s="42"/>
      <c r="K10" s="25"/>
      <c r="L10" s="25"/>
      <c r="M10" s="25"/>
      <c r="N10" s="50"/>
      <c r="O10" s="4">
        <f>COUNT(J10,K10,L10,M10,N10)</f>
        <v>0</v>
      </c>
      <c r="P10" s="4">
        <f>COUNT(D10,E10,F10,G10,H10,I10)</f>
        <v>3</v>
      </c>
      <c r="Q10" s="4">
        <f>O10+P10</f>
        <v>3</v>
      </c>
      <c r="R10" s="4">
        <f>IF(O10&gt;2,2,O10)</f>
        <v>0</v>
      </c>
      <c r="S10" s="4">
        <f>IF(P10&gt;2,2,P10)</f>
        <v>2</v>
      </c>
      <c r="T10" s="39">
        <f>R10+S10</f>
        <v>2</v>
      </c>
      <c r="U10" s="27">
        <f>IFERROR(LARGE($J10:$N10,1),0)</f>
        <v>0</v>
      </c>
      <c r="V10" s="27">
        <f>IFERROR(LARGE($J10:$N10,2),0)</f>
        <v>0</v>
      </c>
      <c r="W10" s="28">
        <f>IFERROR(LARGE($D10:$I10,1),0)</f>
        <v>320</v>
      </c>
      <c r="X10" s="28">
        <f>IFERROR(LARGE($D10:$I10,2),0)</f>
        <v>300</v>
      </c>
      <c r="Y10">
        <f>SUM(U10:X10)</f>
        <v>620</v>
      </c>
      <c r="Z10">
        <f t="shared" si="1"/>
        <v>0</v>
      </c>
    </row>
    <row r="11" spans="1:26">
      <c r="A11" s="22">
        <f t="shared" si="0"/>
        <v>10</v>
      </c>
      <c r="B11" s="29" t="s">
        <v>516</v>
      </c>
      <c r="C11" s="29">
        <v>600</v>
      </c>
      <c r="D11" s="37"/>
      <c r="E11" s="33"/>
      <c r="F11" s="25">
        <v>200</v>
      </c>
      <c r="G11" s="33">
        <v>160</v>
      </c>
      <c r="H11" s="33"/>
      <c r="I11" s="38"/>
      <c r="K11" s="33">
        <v>240</v>
      </c>
      <c r="L11" s="33"/>
      <c r="M11" s="33"/>
      <c r="N11" s="38"/>
      <c r="O11">
        <f>COUNT(J11,K11,L11,M11,N11)</f>
        <v>1</v>
      </c>
      <c r="P11">
        <f>COUNT(D11,E11,F11,G11,H11,I11)</f>
        <v>2</v>
      </c>
      <c r="Q11">
        <f>O11+P11</f>
        <v>3</v>
      </c>
      <c r="R11">
        <f>IF(O11&gt;2,2,O11)</f>
        <v>1</v>
      </c>
      <c r="S11">
        <f>IF(P11&gt;2,2,P11)</f>
        <v>2</v>
      </c>
      <c r="T11" s="36">
        <f>R11+S11</f>
        <v>3</v>
      </c>
      <c r="U11" s="27">
        <f>IFERROR(LARGE($J11:$N11,1),0)</f>
        <v>240</v>
      </c>
      <c r="V11" s="27">
        <f>IFERROR(LARGE($J11:$N11,2),0)</f>
        <v>0</v>
      </c>
      <c r="W11" s="28">
        <f>IFERROR(LARGE($D11:$I11,1),0)</f>
        <v>200</v>
      </c>
      <c r="X11" s="28">
        <f>IFERROR(LARGE($D11:$I11,2),0)</f>
        <v>160</v>
      </c>
      <c r="Y11">
        <f>SUM(U11:X11)</f>
        <v>600</v>
      </c>
      <c r="Z11">
        <f t="shared" si="1"/>
        <v>0</v>
      </c>
    </row>
    <row r="12" spans="1:26">
      <c r="A12" s="29">
        <f t="shared" si="0"/>
        <v>11</v>
      </c>
      <c r="B12" s="29" t="s">
        <v>523</v>
      </c>
      <c r="C12" s="29">
        <v>540</v>
      </c>
      <c r="D12" s="37"/>
      <c r="E12" s="33"/>
      <c r="F12" s="25">
        <v>300</v>
      </c>
      <c r="G12" s="33">
        <v>240</v>
      </c>
      <c r="H12" s="33"/>
      <c r="I12" s="38"/>
      <c r="K12" s="33"/>
      <c r="L12" s="33"/>
      <c r="M12" s="33"/>
      <c r="N12" s="38"/>
      <c r="O12">
        <f>COUNT(J12,K12,L12,M12,N12)</f>
        <v>0</v>
      </c>
      <c r="P12">
        <f>COUNT(D12,E12,F12,G12,H12,I12)</f>
        <v>2</v>
      </c>
      <c r="Q12">
        <f>O12+P12</f>
        <v>2</v>
      </c>
      <c r="R12">
        <f>IF(O12&gt;2,2,O12)</f>
        <v>0</v>
      </c>
      <c r="S12">
        <f>IF(P12&gt;2,2,P12)</f>
        <v>2</v>
      </c>
      <c r="T12" s="36">
        <f>R12+S12</f>
        <v>2</v>
      </c>
      <c r="U12" s="27">
        <f>IFERROR(LARGE($J12:$N12,1),0)</f>
        <v>0</v>
      </c>
      <c r="V12" s="27">
        <f>IFERROR(LARGE($J12:$N12,2),0)</f>
        <v>0</v>
      </c>
      <c r="W12" s="28">
        <f>IFERROR(LARGE($D12:$I12,1),0)</f>
        <v>300</v>
      </c>
      <c r="X12" s="28">
        <f>IFERROR(LARGE($D12:$I12,2),0)</f>
        <v>240</v>
      </c>
      <c r="Y12">
        <f>SUM(U12:X12)</f>
        <v>540</v>
      </c>
      <c r="Z12">
        <f t="shared" si="1"/>
        <v>0</v>
      </c>
    </row>
    <row r="13" spans="1:26">
      <c r="A13" s="22">
        <f t="shared" si="0"/>
        <v>12</v>
      </c>
      <c r="B13" s="22" t="s">
        <v>512</v>
      </c>
      <c r="C13" s="29">
        <v>500</v>
      </c>
      <c r="D13" s="37"/>
      <c r="E13" s="33"/>
      <c r="G13" s="33"/>
      <c r="H13" s="33"/>
      <c r="I13" s="38"/>
      <c r="K13" s="33"/>
      <c r="L13" s="33">
        <v>500</v>
      </c>
      <c r="M13" s="33"/>
      <c r="N13" s="38"/>
      <c r="O13">
        <f>COUNT(J13,K13,L13,M13,N13)</f>
        <v>1</v>
      </c>
      <c r="P13">
        <f>COUNT(D13,E13,F13,G13,H13,I13)</f>
        <v>0</v>
      </c>
      <c r="Q13">
        <f>O13+P13</f>
        <v>1</v>
      </c>
      <c r="R13">
        <f>IF(O13&gt;2,2,O13)</f>
        <v>1</v>
      </c>
      <c r="S13">
        <f>IF(P13&gt;2,2,P13)</f>
        <v>0</v>
      </c>
      <c r="T13" s="39">
        <f>R13+S13</f>
        <v>1</v>
      </c>
      <c r="U13" s="27">
        <f>IFERROR(LARGE($J13:$N13,1),0)</f>
        <v>500</v>
      </c>
      <c r="V13" s="27">
        <f>IFERROR(LARGE($J13:$N13,2),0)</f>
        <v>0</v>
      </c>
      <c r="W13" s="28">
        <f>IFERROR(LARGE($D13:$I13,1),0)</f>
        <v>0</v>
      </c>
      <c r="X13" s="28">
        <f>IFERROR(LARGE($D13:$I13,2),0)</f>
        <v>0</v>
      </c>
      <c r="Y13">
        <f>SUM(U13:X13)</f>
        <v>500</v>
      </c>
      <c r="Z13">
        <f t="shared" si="1"/>
        <v>0</v>
      </c>
    </row>
    <row r="14" spans="1:26">
      <c r="A14" s="22">
        <f t="shared" si="0"/>
        <v>12</v>
      </c>
      <c r="B14" s="22" t="s">
        <v>513</v>
      </c>
      <c r="C14" s="29">
        <v>500</v>
      </c>
      <c r="D14" s="37"/>
      <c r="E14" s="33"/>
      <c r="G14" s="33"/>
      <c r="H14" s="33">
        <v>500</v>
      </c>
      <c r="I14" s="38"/>
      <c r="K14" s="33"/>
      <c r="L14" s="33"/>
      <c r="M14" s="33"/>
      <c r="N14" s="38"/>
      <c r="O14">
        <f>COUNT(J14,K14,L14,M14,N14)</f>
        <v>0</v>
      </c>
      <c r="P14">
        <f>COUNT(D14,E14,F14,G14,H14,I14)</f>
        <v>1</v>
      </c>
      <c r="Q14">
        <f>O14+P14</f>
        <v>1</v>
      </c>
      <c r="R14">
        <f>IF(O14&gt;2,2,O14)</f>
        <v>0</v>
      </c>
      <c r="S14">
        <f>IF(P14&gt;2,2,P14)</f>
        <v>1</v>
      </c>
      <c r="T14" s="36">
        <f>R14+S14</f>
        <v>1</v>
      </c>
      <c r="U14" s="27">
        <f>IFERROR(LARGE($J14:$N14,1),0)</f>
        <v>0</v>
      </c>
      <c r="V14" s="27">
        <f>IFERROR(LARGE($J14:$N14,2),0)</f>
        <v>0</v>
      </c>
      <c r="W14" s="28">
        <f>IFERROR(LARGE($D14:$I14,1),0)</f>
        <v>500</v>
      </c>
      <c r="X14" s="28">
        <f>IFERROR(LARGE($D14:$I14,2),0)</f>
        <v>0</v>
      </c>
      <c r="Y14">
        <f>SUM(U14:X14)</f>
        <v>500</v>
      </c>
      <c r="Z14">
        <f t="shared" si="1"/>
        <v>0</v>
      </c>
    </row>
    <row r="15" spans="1:26">
      <c r="A15" s="22">
        <f t="shared" si="0"/>
        <v>14</v>
      </c>
      <c r="B15" s="22" t="s">
        <v>514</v>
      </c>
      <c r="C15" s="29">
        <v>485</v>
      </c>
      <c r="D15" s="37"/>
      <c r="E15" s="33">
        <v>60</v>
      </c>
      <c r="F15" s="25">
        <v>100</v>
      </c>
      <c r="G15" s="33"/>
      <c r="H15" s="33">
        <v>225</v>
      </c>
      <c r="I15" s="38">
        <v>80</v>
      </c>
      <c r="J15" s="42"/>
      <c r="K15" s="33">
        <v>80</v>
      </c>
      <c r="L15" s="33"/>
      <c r="M15" s="33"/>
      <c r="N15" s="38">
        <v>80</v>
      </c>
      <c r="O15">
        <f>COUNT(J15,K15,L15,M15,N15)</f>
        <v>2</v>
      </c>
      <c r="P15">
        <f>COUNT(D15,E15,F15,G15,H15,I15)</f>
        <v>4</v>
      </c>
      <c r="Q15">
        <f>O15+P15</f>
        <v>6</v>
      </c>
      <c r="R15">
        <f>IF(O15&gt;2,2,O15)</f>
        <v>2</v>
      </c>
      <c r="S15">
        <f>IF(P15&gt;2,2,P15)</f>
        <v>2</v>
      </c>
      <c r="T15" s="36">
        <f>R15+S15</f>
        <v>4</v>
      </c>
      <c r="U15" s="27">
        <f>IFERROR(LARGE($J15:$N15,1),0)</f>
        <v>80</v>
      </c>
      <c r="V15" s="27">
        <f>IFERROR(LARGE($J15:$N15,2),0)</f>
        <v>80</v>
      </c>
      <c r="W15" s="28">
        <f>IFERROR(LARGE($D15:$I15,1),0)</f>
        <v>225</v>
      </c>
      <c r="X15" s="28">
        <f>IFERROR(LARGE($D15:$I15,2),0)</f>
        <v>100</v>
      </c>
      <c r="Y15">
        <f>SUM(U15:X15)</f>
        <v>485</v>
      </c>
      <c r="Z15">
        <f t="shared" si="1"/>
        <v>0</v>
      </c>
    </row>
    <row r="16" spans="1:26">
      <c r="A16" s="22">
        <f t="shared" si="0"/>
        <v>15</v>
      </c>
      <c r="B16" s="29" t="s">
        <v>406</v>
      </c>
      <c r="C16" s="29">
        <v>480</v>
      </c>
      <c r="D16" s="37">
        <v>160</v>
      </c>
      <c r="E16" s="33"/>
      <c r="G16" s="33"/>
      <c r="H16" s="33"/>
      <c r="I16" s="38"/>
      <c r="K16" s="33">
        <v>160</v>
      </c>
      <c r="L16" s="33"/>
      <c r="M16" s="33">
        <v>80</v>
      </c>
      <c r="N16" s="38">
        <v>160</v>
      </c>
      <c r="O16">
        <f>COUNT(J16,K16,L16,M16,N16)</f>
        <v>3</v>
      </c>
      <c r="P16">
        <f>COUNT(D16,E16,F16,G16,H16,I16)</f>
        <v>1</v>
      </c>
      <c r="Q16">
        <f>O16+P16</f>
        <v>4</v>
      </c>
      <c r="R16">
        <f>IF(O16&gt;2,2,O16)</f>
        <v>2</v>
      </c>
      <c r="S16">
        <f>IF(P16&gt;2,2,P16)</f>
        <v>1</v>
      </c>
      <c r="T16" s="36">
        <f>R16+S16</f>
        <v>3</v>
      </c>
      <c r="U16" s="27">
        <f>IFERROR(LARGE($J16:$N16,1),0)</f>
        <v>160</v>
      </c>
      <c r="V16" s="27">
        <f>IFERROR(LARGE($J16:$N16,2),0)</f>
        <v>160</v>
      </c>
      <c r="W16" s="28">
        <f>IFERROR(LARGE($D16:$I16,1),0)</f>
        <v>160</v>
      </c>
      <c r="X16" s="28">
        <f>IFERROR(LARGE($D16:$I16,2),0)</f>
        <v>0</v>
      </c>
      <c r="Y16">
        <f>SUM(U16:X16)</f>
        <v>480</v>
      </c>
      <c r="Z16">
        <f t="shared" si="1"/>
        <v>0</v>
      </c>
    </row>
    <row r="17" spans="1:26">
      <c r="A17" s="22">
        <f t="shared" si="0"/>
        <v>16</v>
      </c>
      <c r="B17" s="29" t="s">
        <v>515</v>
      </c>
      <c r="C17" s="29">
        <v>440</v>
      </c>
      <c r="D17" s="37">
        <v>80</v>
      </c>
      <c r="E17" s="33"/>
      <c r="G17" s="33"/>
      <c r="H17" s="33"/>
      <c r="I17" s="38">
        <v>120</v>
      </c>
      <c r="K17" s="33">
        <v>80</v>
      </c>
      <c r="L17" s="33"/>
      <c r="M17" s="33">
        <v>160</v>
      </c>
      <c r="N17" s="38"/>
      <c r="O17">
        <f>COUNT(J17,K17,L17,M17,N17)</f>
        <v>2</v>
      </c>
      <c r="P17">
        <f>COUNT(D17,E17,F17,G17,H17,I17)</f>
        <v>2</v>
      </c>
      <c r="Q17">
        <f>O17+P17</f>
        <v>4</v>
      </c>
      <c r="R17">
        <f>IF(O17&gt;2,2,O17)</f>
        <v>2</v>
      </c>
      <c r="S17">
        <f>IF(P17&gt;2,2,P17)</f>
        <v>2</v>
      </c>
      <c r="T17" s="39">
        <f>R17+S17</f>
        <v>4</v>
      </c>
      <c r="U17" s="27">
        <f>IFERROR(LARGE($J17:$N17,1),0)</f>
        <v>160</v>
      </c>
      <c r="V17" s="27">
        <f>IFERROR(LARGE($J17:$N17,2),0)</f>
        <v>80</v>
      </c>
      <c r="W17" s="28">
        <f>IFERROR(LARGE($D17:$I17,1),0)</f>
        <v>120</v>
      </c>
      <c r="X17" s="28">
        <f>IFERROR(LARGE($D17:$I17,2),0)</f>
        <v>80</v>
      </c>
      <c r="Y17">
        <f>SUM(U17:X17)</f>
        <v>440</v>
      </c>
      <c r="Z17">
        <f t="shared" si="1"/>
        <v>0</v>
      </c>
    </row>
    <row r="18" spans="1:26">
      <c r="A18" s="22">
        <f t="shared" si="0"/>
        <v>17</v>
      </c>
      <c r="B18" s="29" t="s">
        <v>511</v>
      </c>
      <c r="C18" s="29">
        <v>420</v>
      </c>
      <c r="D18" s="37">
        <v>160</v>
      </c>
      <c r="E18" s="33"/>
      <c r="F18" s="25">
        <v>100</v>
      </c>
      <c r="G18" s="33"/>
      <c r="H18" s="33"/>
      <c r="I18" s="38"/>
      <c r="J18" s="37">
        <v>80</v>
      </c>
      <c r="K18" s="33">
        <v>80</v>
      </c>
      <c r="L18" s="33"/>
      <c r="M18" s="33"/>
      <c r="N18" s="38"/>
      <c r="O18">
        <f>COUNT(J18,K18,L18,M18,N18)</f>
        <v>2</v>
      </c>
      <c r="P18">
        <f>COUNT(D18,E18,F18,G18,H18,I18)</f>
        <v>2</v>
      </c>
      <c r="Q18">
        <f>O18+P18</f>
        <v>4</v>
      </c>
      <c r="R18">
        <f>IF(O18&gt;2,2,O18)</f>
        <v>2</v>
      </c>
      <c r="S18">
        <f>IF(P18&gt;2,2,P18)</f>
        <v>2</v>
      </c>
      <c r="T18" s="39">
        <f>R18+S18</f>
        <v>4</v>
      </c>
      <c r="U18" s="27">
        <f>IFERROR(LARGE($J18:$N18,1),0)</f>
        <v>80</v>
      </c>
      <c r="V18" s="27">
        <f>IFERROR(LARGE($J18:$N18,2),0)</f>
        <v>80</v>
      </c>
      <c r="W18" s="28">
        <f>IFERROR(LARGE($D18:$I18,1),0)</f>
        <v>160</v>
      </c>
      <c r="X18" s="28">
        <f>IFERROR(LARGE($D18:$I18,2),0)</f>
        <v>100</v>
      </c>
      <c r="Y18">
        <f>SUM(U18:X18)</f>
        <v>420</v>
      </c>
      <c r="Z18">
        <f t="shared" si="1"/>
        <v>0</v>
      </c>
    </row>
    <row r="19" spans="1:26">
      <c r="A19" s="22">
        <f t="shared" si="0"/>
        <v>17</v>
      </c>
      <c r="B19" s="22" t="s">
        <v>526</v>
      </c>
      <c r="C19" s="29">
        <v>420</v>
      </c>
      <c r="D19" s="37"/>
      <c r="E19" s="33"/>
      <c r="G19" s="33">
        <v>160</v>
      </c>
      <c r="H19" s="33">
        <v>100</v>
      </c>
      <c r="I19" s="38"/>
      <c r="J19" s="37">
        <v>160</v>
      </c>
      <c r="K19" s="33"/>
      <c r="L19" s="33"/>
      <c r="M19" s="33"/>
      <c r="N19" s="38"/>
      <c r="O19">
        <f>COUNT(J19,K19,L19,M19,N19)</f>
        <v>1</v>
      </c>
      <c r="P19">
        <f>COUNT(D19,E19,F19,G19,H19,I19)</f>
        <v>2</v>
      </c>
      <c r="Q19">
        <f>O19+P19</f>
        <v>3</v>
      </c>
      <c r="R19">
        <f>IF(O19&gt;2,2,O19)</f>
        <v>1</v>
      </c>
      <c r="S19">
        <f>IF(P19&gt;2,2,P19)</f>
        <v>2</v>
      </c>
      <c r="T19" s="39">
        <f>R19+S19</f>
        <v>3</v>
      </c>
      <c r="U19" s="27">
        <f>IFERROR(LARGE($J19:$N19,1),0)</f>
        <v>160</v>
      </c>
      <c r="V19" s="27">
        <f>IFERROR(LARGE($J19:$N19,2),0)</f>
        <v>0</v>
      </c>
      <c r="W19" s="28">
        <f>IFERROR(LARGE($D19:$I19,1),0)</f>
        <v>160</v>
      </c>
      <c r="X19" s="28">
        <f>IFERROR(LARGE($D19:$I19,2),0)</f>
        <v>100</v>
      </c>
      <c r="Y19">
        <f>SUM(U19:X19)</f>
        <v>420</v>
      </c>
      <c r="Z19">
        <f t="shared" si="1"/>
        <v>0</v>
      </c>
    </row>
    <row r="20" spans="1:26">
      <c r="A20" s="22">
        <f t="shared" si="0"/>
        <v>19</v>
      </c>
      <c r="B20" s="22" t="s">
        <v>510</v>
      </c>
      <c r="C20" s="29">
        <v>400</v>
      </c>
      <c r="D20" s="37"/>
      <c r="E20" s="33"/>
      <c r="G20" s="33"/>
      <c r="H20" s="33"/>
      <c r="I20" s="38">
        <v>160</v>
      </c>
      <c r="K20" s="33">
        <v>240</v>
      </c>
      <c r="L20" s="33"/>
      <c r="M20" s="33"/>
      <c r="N20" s="38"/>
      <c r="O20">
        <f>COUNT(J20,K20,L20,M20,N20)</f>
        <v>1</v>
      </c>
      <c r="P20">
        <f>COUNT(D20,E20,F20,G20,H20,I20)</f>
        <v>1</v>
      </c>
      <c r="Q20">
        <f>O20+P20</f>
        <v>2</v>
      </c>
      <c r="R20">
        <f>IF(O20&gt;2,2,O20)</f>
        <v>1</v>
      </c>
      <c r="S20">
        <f>IF(P20&gt;2,2,P20)</f>
        <v>1</v>
      </c>
      <c r="T20" s="36">
        <f>R20+S20</f>
        <v>2</v>
      </c>
      <c r="U20" s="27">
        <f>IFERROR(LARGE($J20:$N20,1),0)</f>
        <v>240</v>
      </c>
      <c r="V20" s="27">
        <f>IFERROR(LARGE($J20:$N20,2),0)</f>
        <v>0</v>
      </c>
      <c r="W20" s="28">
        <f>IFERROR(LARGE($D20:$I20,1),0)</f>
        <v>160</v>
      </c>
      <c r="X20" s="28">
        <f>IFERROR(LARGE($D20:$I20,2),0)</f>
        <v>0</v>
      </c>
      <c r="Y20">
        <f>SUM(U20:X20)</f>
        <v>400</v>
      </c>
      <c r="Z20">
        <f t="shared" si="1"/>
        <v>0</v>
      </c>
    </row>
    <row r="21" spans="1:26">
      <c r="A21" s="22">
        <f t="shared" si="0"/>
        <v>19</v>
      </c>
      <c r="B21" s="29" t="s">
        <v>517</v>
      </c>
      <c r="C21" s="29">
        <v>400</v>
      </c>
      <c r="D21" s="37">
        <v>80</v>
      </c>
      <c r="E21" s="33"/>
      <c r="G21" s="33"/>
      <c r="H21" s="33"/>
      <c r="I21" s="38"/>
      <c r="J21" s="42">
        <v>160</v>
      </c>
      <c r="K21" s="33"/>
      <c r="L21" s="33"/>
      <c r="M21" s="33"/>
      <c r="N21" s="38">
        <v>160</v>
      </c>
      <c r="O21">
        <f>COUNT(J21,K21,L21,M21,N21)</f>
        <v>2</v>
      </c>
      <c r="P21">
        <f>COUNT(D21,E21,F21,G21,H21,I21)</f>
        <v>1</v>
      </c>
      <c r="Q21">
        <f>O21+P21</f>
        <v>3</v>
      </c>
      <c r="R21">
        <f>IF(O21&gt;2,2,O21)</f>
        <v>2</v>
      </c>
      <c r="S21">
        <f>IF(P21&gt;2,2,P21)</f>
        <v>1</v>
      </c>
      <c r="T21" s="39">
        <f>R21+S21</f>
        <v>3</v>
      </c>
      <c r="U21" s="27">
        <f>IFERROR(LARGE($J21:$N21,1),0)</f>
        <v>160</v>
      </c>
      <c r="V21" s="27">
        <f>IFERROR(LARGE($J21:$N21,2),0)</f>
        <v>160</v>
      </c>
      <c r="W21" s="28">
        <f>IFERROR(LARGE($D21:$I21,1),0)</f>
        <v>80</v>
      </c>
      <c r="X21" s="28">
        <f>IFERROR(LARGE($D21:$I21,2),0)</f>
        <v>0</v>
      </c>
      <c r="Y21">
        <f>SUM(U21:X21)</f>
        <v>400</v>
      </c>
      <c r="Z21">
        <f t="shared" si="1"/>
        <v>0</v>
      </c>
    </row>
    <row r="22" spans="1:26">
      <c r="A22" s="22">
        <f t="shared" si="0"/>
        <v>21</v>
      </c>
      <c r="B22" s="22" t="s">
        <v>518</v>
      </c>
      <c r="C22" s="29">
        <v>385</v>
      </c>
      <c r="D22" s="37"/>
      <c r="E22" s="33">
        <v>60</v>
      </c>
      <c r="G22" s="33"/>
      <c r="H22" s="33">
        <v>200</v>
      </c>
      <c r="I22" s="38"/>
      <c r="K22" s="33"/>
      <c r="L22" s="33">
        <v>125</v>
      </c>
      <c r="M22" s="33"/>
      <c r="N22" s="38"/>
      <c r="O22">
        <f>COUNT(J22,K22,L22,M22,N22)</f>
        <v>1</v>
      </c>
      <c r="P22">
        <f>COUNT(D22,E22,F22,G22,H22,I22)</f>
        <v>2</v>
      </c>
      <c r="Q22">
        <f>O22+P22</f>
        <v>3</v>
      </c>
      <c r="R22">
        <f>IF(O22&gt;2,2,O22)</f>
        <v>1</v>
      </c>
      <c r="S22">
        <f>IF(P22&gt;2,2,P22)</f>
        <v>2</v>
      </c>
      <c r="T22" s="36">
        <f>R22+S22</f>
        <v>3</v>
      </c>
      <c r="U22" s="27">
        <f>IFERROR(LARGE($J22:$N22,1),0)</f>
        <v>125</v>
      </c>
      <c r="V22" s="27">
        <f>IFERROR(LARGE($J22:$N22,2),0)</f>
        <v>0</v>
      </c>
      <c r="W22" s="28">
        <f>IFERROR(LARGE($D22:$I22,1),0)</f>
        <v>200</v>
      </c>
      <c r="X22" s="28">
        <f>IFERROR(LARGE($D22:$I22,2),0)</f>
        <v>60</v>
      </c>
      <c r="Y22">
        <f>SUM(U22:X22)</f>
        <v>385</v>
      </c>
      <c r="Z22" s="4">
        <f t="shared" si="1"/>
        <v>0</v>
      </c>
    </row>
    <row r="23" spans="1:26">
      <c r="A23" s="22">
        <f t="shared" si="0"/>
        <v>22</v>
      </c>
      <c r="B23" s="22" t="s">
        <v>519</v>
      </c>
      <c r="C23" s="29">
        <v>325</v>
      </c>
      <c r="D23" s="37"/>
      <c r="E23" s="33">
        <v>90</v>
      </c>
      <c r="G23" s="33"/>
      <c r="H23" s="33"/>
      <c r="I23" s="38"/>
      <c r="J23" s="37">
        <v>160</v>
      </c>
      <c r="K23" s="33"/>
      <c r="L23" s="33">
        <v>75</v>
      </c>
      <c r="M23" s="33"/>
      <c r="N23" s="38"/>
      <c r="O23">
        <f>COUNT(J23,K23,L23,M23,N23)</f>
        <v>2</v>
      </c>
      <c r="P23">
        <f>COUNT(D23,E23,F23,G23,H23,I23)</f>
        <v>1</v>
      </c>
      <c r="Q23">
        <f>O23+P23</f>
        <v>3</v>
      </c>
      <c r="R23">
        <f>IF(O23&gt;2,2,O23)</f>
        <v>2</v>
      </c>
      <c r="S23">
        <f>IF(P23&gt;2,2,P23)</f>
        <v>1</v>
      </c>
      <c r="T23" s="39">
        <f>R23+S23</f>
        <v>3</v>
      </c>
      <c r="U23" s="27">
        <f>IFERROR(LARGE($J23:$N23,1),0)</f>
        <v>160</v>
      </c>
      <c r="V23" s="27">
        <f>IFERROR(LARGE($J23:$N23,2),0)</f>
        <v>75</v>
      </c>
      <c r="W23" s="28">
        <f>IFERROR(LARGE($D23:$I23,1),0)</f>
        <v>90</v>
      </c>
      <c r="X23" s="28">
        <f>IFERROR(LARGE($D23:$I23,2),0)</f>
        <v>0</v>
      </c>
      <c r="Y23">
        <f>SUM(U23:X23)</f>
        <v>325</v>
      </c>
      <c r="Z23">
        <f t="shared" si="1"/>
        <v>0</v>
      </c>
    </row>
    <row r="24" spans="1:26">
      <c r="A24" s="22">
        <f t="shared" si="0"/>
        <v>23</v>
      </c>
      <c r="B24" s="22" t="s">
        <v>521</v>
      </c>
      <c r="C24" s="29">
        <v>320</v>
      </c>
      <c r="D24" s="37">
        <v>320</v>
      </c>
      <c r="E24" s="33"/>
      <c r="G24" s="33"/>
      <c r="H24" s="33"/>
      <c r="I24" s="38"/>
      <c r="K24" s="33"/>
      <c r="L24" s="33"/>
      <c r="M24" s="33"/>
      <c r="N24" s="38"/>
      <c r="O24">
        <f>COUNT(J24,K24,L24,M24,N24)</f>
        <v>0</v>
      </c>
      <c r="P24">
        <f>COUNT(D24,E24,F24,G24,H24,I24)</f>
        <v>1</v>
      </c>
      <c r="Q24">
        <f>O24+P24</f>
        <v>1</v>
      </c>
      <c r="R24">
        <f>IF(O24&gt;2,2,O24)</f>
        <v>0</v>
      </c>
      <c r="S24">
        <f>IF(P24&gt;2,2,P24)</f>
        <v>1</v>
      </c>
      <c r="T24" s="36">
        <f>R24+S24</f>
        <v>1</v>
      </c>
      <c r="U24" s="27">
        <f>IFERROR(LARGE($J24:$N24,1),0)</f>
        <v>0</v>
      </c>
      <c r="V24" s="27">
        <f>IFERROR(LARGE($J24:$N24,2),0)</f>
        <v>0</v>
      </c>
      <c r="W24" s="28">
        <f>IFERROR(LARGE($D24:$I24,1),0)</f>
        <v>320</v>
      </c>
      <c r="X24" s="28">
        <f>IFERROR(LARGE($D24:$I24,2),0)</f>
        <v>0</v>
      </c>
      <c r="Y24">
        <f>SUM(U24:X24)</f>
        <v>320</v>
      </c>
      <c r="Z24">
        <f t="shared" si="1"/>
        <v>0</v>
      </c>
    </row>
    <row r="25" spans="1:26">
      <c r="A25" s="22">
        <f t="shared" si="0"/>
        <v>23</v>
      </c>
      <c r="B25" s="29" t="s">
        <v>346</v>
      </c>
      <c r="C25" s="29">
        <v>320</v>
      </c>
      <c r="D25" s="37"/>
      <c r="E25" s="33"/>
      <c r="G25" s="33">
        <v>80</v>
      </c>
      <c r="H25" s="33"/>
      <c r="I25" s="38">
        <v>240</v>
      </c>
      <c r="K25" s="33"/>
      <c r="L25" s="33"/>
      <c r="M25" s="33"/>
      <c r="N25" s="38"/>
      <c r="O25">
        <f>COUNT(J25,K25,L25,M25,N25)</f>
        <v>0</v>
      </c>
      <c r="P25">
        <f>COUNT(D25,E25,F25,G25,H25,I25)</f>
        <v>2</v>
      </c>
      <c r="Q25">
        <f>O25+P25</f>
        <v>2</v>
      </c>
      <c r="R25">
        <f>IF(O25&gt;2,2,O25)</f>
        <v>0</v>
      </c>
      <c r="S25">
        <f>IF(P25&gt;2,2,P25)</f>
        <v>2</v>
      </c>
      <c r="T25" s="39">
        <f>R25+S25</f>
        <v>2</v>
      </c>
      <c r="U25" s="27">
        <f>IFERROR(LARGE($J25:$N25,1),0)</f>
        <v>0</v>
      </c>
      <c r="V25" s="27">
        <f>IFERROR(LARGE($J25:$N25,2),0)</f>
        <v>0</v>
      </c>
      <c r="W25" s="28">
        <f>IFERROR(LARGE($D25:$I25,1),0)</f>
        <v>240</v>
      </c>
      <c r="X25" s="28">
        <f>IFERROR(LARGE($D25:$I25,2),0)</f>
        <v>80</v>
      </c>
      <c r="Y25">
        <f>SUM(U25:X25)</f>
        <v>320</v>
      </c>
      <c r="Z25">
        <f t="shared" si="1"/>
        <v>0</v>
      </c>
    </row>
    <row r="26" spans="1:26">
      <c r="A26" s="22">
        <f t="shared" si="0"/>
        <v>25</v>
      </c>
      <c r="B26" s="22" t="s">
        <v>522</v>
      </c>
      <c r="C26" s="29">
        <v>300</v>
      </c>
      <c r="D26" s="37"/>
      <c r="E26" s="33"/>
      <c r="G26" s="33"/>
      <c r="H26" s="33">
        <v>300</v>
      </c>
      <c r="I26" s="38"/>
      <c r="K26" s="33"/>
      <c r="L26" s="33"/>
      <c r="M26" s="33"/>
      <c r="N26" s="38"/>
      <c r="O26">
        <f>COUNT(J26,K26,L26,M26,N26)</f>
        <v>0</v>
      </c>
      <c r="P26">
        <f>COUNT(D26,E26,F26,G26,H26,I26)</f>
        <v>1</v>
      </c>
      <c r="Q26">
        <f>O26+P26</f>
        <v>1</v>
      </c>
      <c r="R26">
        <f>IF(O26&gt;2,2,O26)</f>
        <v>0</v>
      </c>
      <c r="S26">
        <f>IF(P26&gt;2,2,P26)</f>
        <v>1</v>
      </c>
      <c r="T26" s="36">
        <f>R26+S26</f>
        <v>1</v>
      </c>
      <c r="U26" s="27">
        <f>IFERROR(LARGE($J26:$N26,1),0)</f>
        <v>0</v>
      </c>
      <c r="V26" s="27">
        <f>IFERROR(LARGE($J26:$N26,2),0)</f>
        <v>0</v>
      </c>
      <c r="W26" s="28">
        <f>IFERROR(LARGE($D26:$I26,1),0)</f>
        <v>300</v>
      </c>
      <c r="X26" s="28">
        <f>IFERROR(LARGE($D26:$I26,2),0)</f>
        <v>0</v>
      </c>
      <c r="Y26">
        <f>SUM(U26:X26)</f>
        <v>300</v>
      </c>
      <c r="Z26">
        <f t="shared" si="1"/>
        <v>0</v>
      </c>
    </row>
    <row r="27" spans="1:26">
      <c r="A27" s="22">
        <f t="shared" si="0"/>
        <v>26</v>
      </c>
      <c r="B27" s="22" t="s">
        <v>461</v>
      </c>
      <c r="C27" s="29">
        <v>285</v>
      </c>
      <c r="D27" s="37"/>
      <c r="E27" s="33"/>
      <c r="G27" s="33"/>
      <c r="H27" s="33"/>
      <c r="I27" s="38"/>
      <c r="K27" s="33">
        <v>160</v>
      </c>
      <c r="L27" s="33">
        <v>125</v>
      </c>
      <c r="M27" s="33"/>
      <c r="N27" s="38"/>
      <c r="O27">
        <f>COUNT(J27,K27,L27,M27,N27)</f>
        <v>2</v>
      </c>
      <c r="P27">
        <f>COUNT(D27,E27,F27,G27,H27,I27)</f>
        <v>0</v>
      </c>
      <c r="Q27">
        <f>O27+P27</f>
        <v>2</v>
      </c>
      <c r="R27">
        <f>IF(O27&gt;2,2,O27)</f>
        <v>2</v>
      </c>
      <c r="S27">
        <f>IF(P27&gt;2,2,P27)</f>
        <v>0</v>
      </c>
      <c r="T27" s="39">
        <f>R27+S27</f>
        <v>2</v>
      </c>
      <c r="U27" s="27">
        <f>IFERROR(LARGE($J27:$N27,1),0)</f>
        <v>160</v>
      </c>
      <c r="V27" s="27">
        <f>IFERROR(LARGE($J27:$N27,2),0)</f>
        <v>125</v>
      </c>
      <c r="W27" s="28">
        <f>IFERROR(LARGE($D27:$I27,1),0)</f>
        <v>0</v>
      </c>
      <c r="X27" s="28">
        <f>IFERROR(LARGE($D27:$I27,2),0)</f>
        <v>0</v>
      </c>
      <c r="Y27">
        <f>SUM(U27:X27)</f>
        <v>285</v>
      </c>
      <c r="Z27">
        <f t="shared" si="1"/>
        <v>0</v>
      </c>
    </row>
    <row r="28" spans="1:26">
      <c r="A28" s="22">
        <f t="shared" si="0"/>
        <v>27</v>
      </c>
      <c r="B28" s="22" t="s">
        <v>525</v>
      </c>
      <c r="C28" s="29">
        <v>280</v>
      </c>
      <c r="D28" s="37"/>
      <c r="E28" s="33"/>
      <c r="F28" s="25">
        <v>200</v>
      </c>
      <c r="G28" s="33"/>
      <c r="H28" s="33"/>
      <c r="I28" s="38">
        <v>80</v>
      </c>
      <c r="K28" s="33"/>
      <c r="L28" s="33"/>
      <c r="M28" s="33" t="s">
        <v>43</v>
      </c>
      <c r="N28" s="38"/>
      <c r="O28">
        <f>COUNT(J28,K28,L28,M28,N28)</f>
        <v>0</v>
      </c>
      <c r="P28">
        <f>COUNT(D28,E28,F28,G28,H28,I28)</f>
        <v>2</v>
      </c>
      <c r="Q28">
        <f>O28+P28</f>
        <v>2</v>
      </c>
      <c r="R28">
        <f>IF(O28&gt;2,2,O28)</f>
        <v>0</v>
      </c>
      <c r="S28">
        <f>IF(P28&gt;2,2,P28)</f>
        <v>2</v>
      </c>
      <c r="T28" s="39">
        <f>R28+S28</f>
        <v>2</v>
      </c>
      <c r="U28" s="27">
        <f>IFERROR(LARGE($J28:$N28,1),0)</f>
        <v>0</v>
      </c>
      <c r="V28" s="27">
        <f>IFERROR(LARGE($J28:$N28,2),0)</f>
        <v>0</v>
      </c>
      <c r="W28" s="28">
        <f>IFERROR(LARGE($D28:$I28,1),0)</f>
        <v>200</v>
      </c>
      <c r="X28" s="28">
        <f>IFERROR(LARGE($D28:$I28,2),0)</f>
        <v>80</v>
      </c>
      <c r="Y28">
        <f>SUM(U28:X28)</f>
        <v>280</v>
      </c>
      <c r="Z28">
        <f t="shared" si="1"/>
        <v>0</v>
      </c>
    </row>
    <row r="29" spans="1:26">
      <c r="A29" s="22">
        <f t="shared" si="0"/>
        <v>28</v>
      </c>
      <c r="B29" s="22" t="s">
        <v>524</v>
      </c>
      <c r="C29" s="29">
        <v>240</v>
      </c>
      <c r="D29" s="37">
        <v>120</v>
      </c>
      <c r="E29" s="33"/>
      <c r="G29" s="33"/>
      <c r="H29" s="33"/>
      <c r="I29" s="38"/>
      <c r="J29" s="37">
        <v>80</v>
      </c>
      <c r="K29" s="33"/>
      <c r="L29" s="33"/>
      <c r="M29" s="33"/>
      <c r="N29" s="38">
        <v>40</v>
      </c>
      <c r="O29">
        <f>COUNT(J29,K29,L29,M29,N29)</f>
        <v>2</v>
      </c>
      <c r="P29">
        <f>COUNT(D29,E29,F29,G29,H29,I29)</f>
        <v>1</v>
      </c>
      <c r="Q29">
        <f>O29+P29</f>
        <v>3</v>
      </c>
      <c r="R29">
        <f>IF(O29&gt;2,2,O29)</f>
        <v>2</v>
      </c>
      <c r="S29">
        <f>IF(P29&gt;2,2,P29)</f>
        <v>1</v>
      </c>
      <c r="T29" s="36">
        <f>R29+S29</f>
        <v>3</v>
      </c>
      <c r="U29" s="27">
        <f>IFERROR(LARGE($J29:$N29,1),0)</f>
        <v>80</v>
      </c>
      <c r="V29" s="27">
        <f>IFERROR(LARGE($J29:$N29,2),0)</f>
        <v>40</v>
      </c>
      <c r="W29" s="28">
        <f>IFERROR(LARGE($D29:$I29,1),0)</f>
        <v>120</v>
      </c>
      <c r="X29" s="28">
        <f>IFERROR(LARGE($D29:$I29,2),0)</f>
        <v>0</v>
      </c>
      <c r="Y29">
        <f>SUM(U29:X29)</f>
        <v>240</v>
      </c>
      <c r="Z29">
        <f t="shared" si="1"/>
        <v>0</v>
      </c>
    </row>
    <row r="30" spans="1:26">
      <c r="A30" s="22">
        <f t="shared" si="0"/>
        <v>28</v>
      </c>
      <c r="B30" s="29" t="s">
        <v>528</v>
      </c>
      <c r="C30" s="29">
        <v>240</v>
      </c>
      <c r="D30" s="37"/>
      <c r="E30" s="33"/>
      <c r="G30" s="33"/>
      <c r="H30" s="33"/>
      <c r="I30" s="38"/>
      <c r="J30" s="37">
        <v>80</v>
      </c>
      <c r="K30" s="33">
        <v>160</v>
      </c>
      <c r="L30" s="57"/>
      <c r="M30" s="33"/>
      <c r="N30" s="38"/>
      <c r="O30">
        <f>COUNT(J30,K30,L30,M30,N30)</f>
        <v>2</v>
      </c>
      <c r="P30">
        <f>COUNT(D30,E30,F30,G30,H30,I30)</f>
        <v>0</v>
      </c>
      <c r="Q30">
        <f>O30+P30</f>
        <v>2</v>
      </c>
      <c r="R30">
        <f>IF(O30&gt;2,2,O30)</f>
        <v>2</v>
      </c>
      <c r="S30">
        <f>IF(P30&gt;2,2,P30)</f>
        <v>0</v>
      </c>
      <c r="T30" s="36">
        <f>R30+S30</f>
        <v>2</v>
      </c>
      <c r="U30" s="27">
        <f>IFERROR(LARGE($J30:$N30,1),0)</f>
        <v>160</v>
      </c>
      <c r="V30" s="27">
        <f>IFERROR(LARGE($J30:$N30,2),0)</f>
        <v>80</v>
      </c>
      <c r="W30" s="28">
        <f>IFERROR(LARGE($D30:$I30,1),0)</f>
        <v>0</v>
      </c>
      <c r="X30" s="28">
        <f>IFERROR(LARGE($D30:$I30,2),0)</f>
        <v>0</v>
      </c>
      <c r="Y30">
        <f>SUM(U30:X30)</f>
        <v>240</v>
      </c>
      <c r="Z30">
        <f t="shared" si="1"/>
        <v>0</v>
      </c>
    </row>
    <row r="31" spans="1:26">
      <c r="A31" s="22">
        <f t="shared" si="0"/>
        <v>28</v>
      </c>
      <c r="B31" s="22" t="s">
        <v>529</v>
      </c>
      <c r="C31" s="29">
        <v>240</v>
      </c>
      <c r="D31" s="37"/>
      <c r="E31" s="33">
        <v>60</v>
      </c>
      <c r="G31" s="33">
        <v>80</v>
      </c>
      <c r="H31" s="33"/>
      <c r="I31" s="38">
        <v>160</v>
      </c>
      <c r="K31" s="33"/>
      <c r="L31" s="57"/>
      <c r="M31" s="33"/>
      <c r="N31" s="38"/>
      <c r="O31">
        <f>COUNT(J31,K31,L31,M31,N31)</f>
        <v>0</v>
      </c>
      <c r="P31">
        <f>COUNT(D31,E31,F31,G31,H31,I31)</f>
        <v>3</v>
      </c>
      <c r="Q31">
        <f>O31+P31</f>
        <v>3</v>
      </c>
      <c r="R31">
        <f>IF(O31&gt;2,2,O31)</f>
        <v>0</v>
      </c>
      <c r="S31">
        <f>IF(P31&gt;2,2,P31)</f>
        <v>2</v>
      </c>
      <c r="T31" s="39">
        <f>R31+S31</f>
        <v>2</v>
      </c>
      <c r="U31" s="27">
        <f>IFERROR(LARGE($J31:$N31,1),0)</f>
        <v>0</v>
      </c>
      <c r="V31" s="27">
        <f>IFERROR(LARGE($J31:$N31,2),0)</f>
        <v>0</v>
      </c>
      <c r="W31" s="28">
        <f>IFERROR(LARGE($D31:$I31,1),0)</f>
        <v>160</v>
      </c>
      <c r="X31" s="28">
        <f>IFERROR(LARGE($D31:$I31,2),0)</f>
        <v>80</v>
      </c>
      <c r="Y31">
        <f>SUM(U31:X31)</f>
        <v>240</v>
      </c>
      <c r="Z31">
        <f t="shared" si="1"/>
        <v>0</v>
      </c>
    </row>
    <row r="32" spans="1:26">
      <c r="A32" s="22">
        <f t="shared" si="0"/>
        <v>31</v>
      </c>
      <c r="B32" s="22" t="s">
        <v>530</v>
      </c>
      <c r="C32" s="29">
        <v>220</v>
      </c>
      <c r="D32" s="37"/>
      <c r="E32" s="33"/>
      <c r="F32" s="25">
        <v>100</v>
      </c>
      <c r="G32" s="33"/>
      <c r="H32" s="33"/>
      <c r="I32" s="38"/>
      <c r="J32" s="37">
        <v>40</v>
      </c>
      <c r="K32" s="33"/>
      <c r="L32" s="33"/>
      <c r="M32" s="33">
        <v>80</v>
      </c>
      <c r="N32" s="48"/>
      <c r="O32">
        <f>COUNT(J32,K32,L32,M32,N32)</f>
        <v>2</v>
      </c>
      <c r="P32">
        <f>COUNT(D32,E32,F32,G32,H32,I32)</f>
        <v>1</v>
      </c>
      <c r="Q32">
        <f>O32+P32</f>
        <v>3</v>
      </c>
      <c r="R32">
        <f>IF(O32&gt;2,2,O32)</f>
        <v>2</v>
      </c>
      <c r="S32">
        <f>IF(P32&gt;2,2,P32)</f>
        <v>1</v>
      </c>
      <c r="T32" s="36">
        <f>R32+S32</f>
        <v>3</v>
      </c>
      <c r="U32" s="27">
        <f>IFERROR(LARGE($J32:$N32,1),0)</f>
        <v>80</v>
      </c>
      <c r="V32" s="27">
        <f>IFERROR(LARGE($J32:$N32,2),0)</f>
        <v>40</v>
      </c>
      <c r="W32" s="28">
        <f>IFERROR(LARGE($D32:$I32,1),0)</f>
        <v>100</v>
      </c>
      <c r="X32" s="28">
        <f>IFERROR(LARGE($D32:$I32,2),0)</f>
        <v>0</v>
      </c>
      <c r="Y32">
        <f>SUM(U32:X32)</f>
        <v>220</v>
      </c>
      <c r="Z32">
        <f t="shared" si="1"/>
        <v>0</v>
      </c>
    </row>
    <row r="33" spans="1:26">
      <c r="A33" s="22">
        <f t="shared" si="0"/>
        <v>32</v>
      </c>
      <c r="B33" s="29" t="s">
        <v>445</v>
      </c>
      <c r="C33" s="29">
        <v>200</v>
      </c>
      <c r="D33" s="37">
        <v>80</v>
      </c>
      <c r="E33" s="33"/>
      <c r="G33" s="33"/>
      <c r="H33" s="33"/>
      <c r="I33" s="38"/>
      <c r="K33" s="33"/>
      <c r="L33" s="33"/>
      <c r="M33" s="33">
        <v>40</v>
      </c>
      <c r="N33" s="38">
        <v>80</v>
      </c>
      <c r="O33">
        <f>COUNT(J33,K33,L33,M33,N33)</f>
        <v>2</v>
      </c>
      <c r="P33">
        <f>COUNT(D33,E33,F33,G33,H33,I33)</f>
        <v>1</v>
      </c>
      <c r="Q33">
        <f>O33+P33</f>
        <v>3</v>
      </c>
      <c r="R33">
        <f>IF(O33&gt;2,2,O33)</f>
        <v>2</v>
      </c>
      <c r="S33">
        <f>IF(P33&gt;2,2,P33)</f>
        <v>1</v>
      </c>
      <c r="T33" s="36">
        <f>R33+S33</f>
        <v>3</v>
      </c>
      <c r="U33" s="27">
        <f>IFERROR(LARGE($J33:$N33,1),0)</f>
        <v>80</v>
      </c>
      <c r="V33" s="27">
        <f>IFERROR(LARGE($J33:$N33,2),0)</f>
        <v>40</v>
      </c>
      <c r="W33" s="28">
        <f>IFERROR(LARGE($D33:$I33,1),0)</f>
        <v>80</v>
      </c>
      <c r="X33" s="28">
        <f>IFERROR(LARGE($D33:$I33,2),0)</f>
        <v>0</v>
      </c>
      <c r="Y33">
        <f>SUM(U33:X33)</f>
        <v>200</v>
      </c>
      <c r="Z33">
        <f t="shared" si="1"/>
        <v>0</v>
      </c>
    </row>
    <row r="34" spans="1:26">
      <c r="A34" s="22">
        <f t="shared" ref="A34:A65" si="2">RANK(C34,$C$2:$C$173,0)</f>
        <v>32</v>
      </c>
      <c r="B34" s="22" t="s">
        <v>531</v>
      </c>
      <c r="C34" s="29">
        <v>200</v>
      </c>
      <c r="D34" s="37"/>
      <c r="E34" s="33"/>
      <c r="G34" s="33"/>
      <c r="H34" s="33">
        <v>100</v>
      </c>
      <c r="I34" s="38"/>
      <c r="K34" s="33"/>
      <c r="L34" s="33">
        <v>100</v>
      </c>
      <c r="M34" s="33"/>
      <c r="N34" s="38"/>
      <c r="O34">
        <f>COUNT(J34,K34,L34,M34,N34)</f>
        <v>1</v>
      </c>
      <c r="P34">
        <f>COUNT(D34,E34,F34,G34,H34,I34)</f>
        <v>1</v>
      </c>
      <c r="Q34">
        <f>O34+P34</f>
        <v>2</v>
      </c>
      <c r="R34">
        <f>IF(O34&gt;2,2,O34)</f>
        <v>1</v>
      </c>
      <c r="S34">
        <f>IF(P34&gt;2,2,P34)</f>
        <v>1</v>
      </c>
      <c r="T34" s="39">
        <f>R34+S34</f>
        <v>2</v>
      </c>
      <c r="U34" s="27">
        <f>IFERROR(LARGE($J34:$N34,1),0)</f>
        <v>100</v>
      </c>
      <c r="V34" s="27">
        <f>IFERROR(LARGE($J34:$N34,2),0)</f>
        <v>0</v>
      </c>
      <c r="W34" s="28">
        <f>IFERROR(LARGE($D34:$I34,1),0)</f>
        <v>100</v>
      </c>
      <c r="X34" s="28">
        <f>IFERROR(LARGE($D34:$I34,2),0)</f>
        <v>0</v>
      </c>
      <c r="Y34">
        <f>SUM(U34:X34)</f>
        <v>200</v>
      </c>
      <c r="Z34">
        <f t="shared" si="1"/>
        <v>0</v>
      </c>
    </row>
    <row r="35" spans="1:26">
      <c r="A35" s="22">
        <f t="shared" si="2"/>
        <v>34</v>
      </c>
      <c r="B35" s="29" t="s">
        <v>532</v>
      </c>
      <c r="C35" s="29">
        <v>150</v>
      </c>
      <c r="F35" s="25">
        <v>150</v>
      </c>
      <c r="L35" s="33"/>
      <c r="M35" s="33"/>
      <c r="N35" s="38"/>
      <c r="O35">
        <f>COUNT(J35,K35,L35,M35,N35)</f>
        <v>0</v>
      </c>
      <c r="P35">
        <f>COUNT(D35,E35,F35,G35,H35,I35)</f>
        <v>1</v>
      </c>
      <c r="Q35">
        <f>O35+P35</f>
        <v>1</v>
      </c>
      <c r="R35">
        <f>IF(O35&gt;2,2,O35)</f>
        <v>0</v>
      </c>
      <c r="S35">
        <f>IF(P35&gt;2,2,P35)</f>
        <v>1</v>
      </c>
      <c r="T35" s="36">
        <f>R35+S35</f>
        <v>1</v>
      </c>
      <c r="U35" s="27">
        <f>IFERROR(LARGE($J35:$N35,1),0)</f>
        <v>0</v>
      </c>
      <c r="V35" s="27">
        <f>IFERROR(LARGE($J35:$N35,2),0)</f>
        <v>0</v>
      </c>
      <c r="W35" s="28">
        <f>IFERROR(LARGE($D35:$I35,1),0)</f>
        <v>150</v>
      </c>
      <c r="X35" s="28">
        <f>IFERROR(LARGE($D35:$I35,2),0)</f>
        <v>0</v>
      </c>
      <c r="Y35">
        <f>SUM(U35:X35)</f>
        <v>150</v>
      </c>
      <c r="Z35">
        <f t="shared" si="1"/>
        <v>0</v>
      </c>
    </row>
    <row r="36" spans="1:26">
      <c r="A36" s="22">
        <f t="shared" si="2"/>
        <v>35</v>
      </c>
      <c r="B36" s="29" t="s">
        <v>533</v>
      </c>
      <c r="C36" s="29">
        <v>120</v>
      </c>
      <c r="D36" s="37">
        <v>120</v>
      </c>
      <c r="E36" s="33"/>
      <c r="G36" s="33"/>
      <c r="H36" s="33"/>
      <c r="I36" s="38"/>
      <c r="K36" s="33"/>
      <c r="L36" s="33"/>
      <c r="M36" s="33"/>
      <c r="N36" s="38" t="s">
        <v>43</v>
      </c>
      <c r="O36">
        <f>COUNT(J36,K36,L36,M36,N36)</f>
        <v>0</v>
      </c>
      <c r="P36">
        <f>COUNT(D36,E36,F36,G36,H36,I36)</f>
        <v>1</v>
      </c>
      <c r="Q36">
        <f>O36+P36</f>
        <v>1</v>
      </c>
      <c r="R36">
        <f>IF(O36&gt;2,2,O36)</f>
        <v>0</v>
      </c>
      <c r="S36">
        <f>IF(P36&gt;2,2,P36)</f>
        <v>1</v>
      </c>
      <c r="T36" s="39">
        <f>R36+S36</f>
        <v>1</v>
      </c>
      <c r="U36" s="27">
        <f>IFERROR(LARGE($J36:$N36,1),0)</f>
        <v>0</v>
      </c>
      <c r="V36" s="27">
        <f>IFERROR(LARGE($J36:$N36,2),0)</f>
        <v>0</v>
      </c>
      <c r="W36" s="28">
        <f>IFERROR(LARGE($D36:$I36,1),0)</f>
        <v>120</v>
      </c>
      <c r="X36" s="28">
        <f>IFERROR(LARGE($D36:$I36,2),0)</f>
        <v>0</v>
      </c>
      <c r="Y36">
        <f>SUM(U36:X36)</f>
        <v>120</v>
      </c>
      <c r="Z36">
        <f t="shared" si="1"/>
        <v>0</v>
      </c>
    </row>
    <row r="37" spans="1:26">
      <c r="A37" s="22">
        <f t="shared" si="2"/>
        <v>35</v>
      </c>
      <c r="B37" s="22" t="s">
        <v>534</v>
      </c>
      <c r="C37" s="29">
        <v>120</v>
      </c>
      <c r="D37" s="37"/>
      <c r="E37" s="33"/>
      <c r="G37" s="33"/>
      <c r="H37" s="33"/>
      <c r="I37" s="38"/>
      <c r="J37" s="37">
        <v>120</v>
      </c>
      <c r="K37" s="33"/>
      <c r="L37" s="57"/>
      <c r="M37" s="33"/>
      <c r="N37" s="38"/>
      <c r="O37">
        <f>COUNT(J37,K37,L37,M37,N37)</f>
        <v>1</v>
      </c>
      <c r="P37">
        <f>COUNT(D37,E37,F37,G37,H37,I37)</f>
        <v>0</v>
      </c>
      <c r="Q37">
        <f>O37+P37</f>
        <v>1</v>
      </c>
      <c r="R37">
        <f>IF(O37&gt;2,2,O37)</f>
        <v>1</v>
      </c>
      <c r="S37">
        <f>IF(P37&gt;2,2,P37)</f>
        <v>0</v>
      </c>
      <c r="T37" s="36">
        <f>R37+S37</f>
        <v>1</v>
      </c>
      <c r="U37" s="27">
        <f>IFERROR(LARGE($J37:$N37,1),0)</f>
        <v>120</v>
      </c>
      <c r="V37" s="27">
        <f>IFERROR(LARGE($J37:$N37,2),0)</f>
        <v>0</v>
      </c>
      <c r="W37" s="28">
        <f>IFERROR(LARGE($D37:$I37,1),0)</f>
        <v>0</v>
      </c>
      <c r="X37" s="28">
        <f>IFERROR(LARGE($D37:$I37,2),0)</f>
        <v>0</v>
      </c>
      <c r="Y37">
        <f>SUM(U37:X37)</f>
        <v>120</v>
      </c>
      <c r="Z37">
        <f t="shared" si="1"/>
        <v>0</v>
      </c>
    </row>
    <row r="38" spans="1:26">
      <c r="A38" s="22">
        <f t="shared" si="2"/>
        <v>35</v>
      </c>
      <c r="B38" s="29" t="s">
        <v>535</v>
      </c>
      <c r="C38" s="29">
        <v>120</v>
      </c>
      <c r="D38" s="37"/>
      <c r="E38" s="33"/>
      <c r="G38" s="33"/>
      <c r="H38" s="33"/>
      <c r="I38" s="38"/>
      <c r="K38" s="33"/>
      <c r="L38" s="57"/>
      <c r="M38" s="33"/>
      <c r="N38" s="38">
        <v>120</v>
      </c>
      <c r="O38">
        <f>COUNT(J38,K38,L38,M38,N38)</f>
        <v>1</v>
      </c>
      <c r="P38">
        <f>COUNT(D38,E38,F38,G38,H38,I38)</f>
        <v>0</v>
      </c>
      <c r="Q38">
        <f>O38+P38</f>
        <v>1</v>
      </c>
      <c r="R38">
        <f>IF(O38&gt;2,2,O38)</f>
        <v>1</v>
      </c>
      <c r="S38">
        <f>IF(P38&gt;2,2,P38)</f>
        <v>0</v>
      </c>
      <c r="T38" s="36">
        <f>R38+S38</f>
        <v>1</v>
      </c>
      <c r="U38" s="27">
        <f>IFERROR(LARGE($J38:$N38,1),0)</f>
        <v>120</v>
      </c>
      <c r="V38" s="27">
        <f>IFERROR(LARGE($J38:$N38,2),0)</f>
        <v>0</v>
      </c>
      <c r="W38" s="28">
        <f>IFERROR(LARGE($D38:$I38,1),0)</f>
        <v>0</v>
      </c>
      <c r="X38" s="28">
        <f>IFERROR(LARGE($D38:$I38,2),0)</f>
        <v>0</v>
      </c>
      <c r="Y38">
        <f>SUM(U38:X38)</f>
        <v>120</v>
      </c>
      <c r="Z38">
        <f t="shared" si="1"/>
        <v>0</v>
      </c>
    </row>
    <row r="39" spans="1:26">
      <c r="A39" s="22">
        <f t="shared" si="2"/>
        <v>35</v>
      </c>
      <c r="B39" s="22" t="s">
        <v>536</v>
      </c>
      <c r="C39" s="29">
        <v>120</v>
      </c>
      <c r="D39" s="37"/>
      <c r="E39" s="33"/>
      <c r="G39" s="33"/>
      <c r="H39" s="33"/>
      <c r="I39" s="38"/>
      <c r="J39" s="37">
        <v>120</v>
      </c>
      <c r="K39" s="33"/>
      <c r="L39" s="33"/>
      <c r="M39" s="33"/>
      <c r="N39" s="38"/>
      <c r="O39">
        <f>COUNT(J39,K39,L39,M39,N39)</f>
        <v>1</v>
      </c>
      <c r="P39">
        <f>COUNT(D39,E39,F39,G39,H39,I39)</f>
        <v>0</v>
      </c>
      <c r="Q39">
        <f>O39+P39</f>
        <v>1</v>
      </c>
      <c r="R39">
        <f>IF(O39&gt;2,2,O39)</f>
        <v>1</v>
      </c>
      <c r="S39">
        <f>IF(P39&gt;2,2,P39)</f>
        <v>0</v>
      </c>
      <c r="T39" s="36">
        <f>R39+S39</f>
        <v>1</v>
      </c>
      <c r="U39" s="27">
        <f>IFERROR(LARGE($J39:$N39,1),0)</f>
        <v>120</v>
      </c>
      <c r="V39" s="27">
        <f>IFERROR(LARGE($J39:$N39,2),0)</f>
        <v>0</v>
      </c>
      <c r="W39" s="28">
        <f>IFERROR(LARGE($D39:$I39,1),0)</f>
        <v>0</v>
      </c>
      <c r="X39" s="28">
        <f>IFERROR(LARGE($D39:$I39,2),0)</f>
        <v>0</v>
      </c>
      <c r="Y39">
        <f>SUM(U39:X39)</f>
        <v>120</v>
      </c>
      <c r="Z39">
        <f t="shared" si="1"/>
        <v>0</v>
      </c>
    </row>
    <row r="40" spans="1:26">
      <c r="A40" s="22">
        <f t="shared" si="2"/>
        <v>35</v>
      </c>
      <c r="B40" s="29" t="s">
        <v>537</v>
      </c>
      <c r="C40" s="29">
        <v>120</v>
      </c>
      <c r="D40" s="37">
        <v>120</v>
      </c>
      <c r="E40" s="33"/>
      <c r="G40" s="33"/>
      <c r="H40" s="33"/>
      <c r="I40" s="38"/>
      <c r="K40" s="33"/>
      <c r="L40" s="57"/>
      <c r="M40" s="33"/>
      <c r="N40" s="38"/>
      <c r="O40">
        <f>COUNT(J40,K40,L40,M40,N40)</f>
        <v>0</v>
      </c>
      <c r="P40">
        <f>COUNT(D40,E40,F40,G40,H40,I40)</f>
        <v>1</v>
      </c>
      <c r="Q40">
        <f>O40+P40</f>
        <v>1</v>
      </c>
      <c r="R40">
        <f>IF(O40&gt;2,2,O40)</f>
        <v>0</v>
      </c>
      <c r="S40">
        <f>IF(P40&gt;2,2,P40)</f>
        <v>1</v>
      </c>
      <c r="T40" s="39">
        <f>R40+S40</f>
        <v>1</v>
      </c>
      <c r="U40" s="27">
        <f>IFERROR(LARGE($J40:$N40,1),0)</f>
        <v>0</v>
      </c>
      <c r="V40" s="27">
        <f>IFERROR(LARGE($J40:$N40,2),0)</f>
        <v>0</v>
      </c>
      <c r="W40" s="28">
        <f>IFERROR(LARGE($D40:$I40,1),0)</f>
        <v>120</v>
      </c>
      <c r="X40" s="28">
        <f>IFERROR(LARGE($D40:$I40,2),0)</f>
        <v>0</v>
      </c>
      <c r="Y40">
        <f>SUM(U40:X40)</f>
        <v>120</v>
      </c>
      <c r="Z40">
        <f t="shared" si="1"/>
        <v>0</v>
      </c>
    </row>
    <row r="41" spans="1:26">
      <c r="A41" s="22">
        <f t="shared" si="2"/>
        <v>40</v>
      </c>
      <c r="B41" s="22" t="s">
        <v>538</v>
      </c>
      <c r="C41" s="29">
        <v>100</v>
      </c>
      <c r="D41" s="37"/>
      <c r="E41" s="33"/>
      <c r="G41" s="33"/>
      <c r="H41" s="33">
        <v>100</v>
      </c>
      <c r="I41" s="38"/>
      <c r="K41" s="33"/>
      <c r="L41" s="33"/>
      <c r="M41" s="33"/>
      <c r="N41" s="38"/>
      <c r="O41">
        <f>COUNT(J41,K41,L41,M41,N41)</f>
        <v>0</v>
      </c>
      <c r="P41">
        <f>COUNT(D41,E41,F41,G41,H41,I41)</f>
        <v>1</v>
      </c>
      <c r="Q41">
        <f>O41+P41</f>
        <v>1</v>
      </c>
      <c r="R41">
        <f>IF(O41&gt;2,2,O41)</f>
        <v>0</v>
      </c>
      <c r="S41">
        <f>IF(P41&gt;2,2,P41)</f>
        <v>1</v>
      </c>
      <c r="T41" s="36">
        <f>R41+S41</f>
        <v>1</v>
      </c>
      <c r="U41" s="27">
        <f>IFERROR(LARGE($J41:$N41,1),0)</f>
        <v>0</v>
      </c>
      <c r="V41" s="27">
        <f>IFERROR(LARGE($J41:$N41,2),0)</f>
        <v>0</v>
      </c>
      <c r="W41" s="28">
        <f>IFERROR(LARGE($D41:$I41,1),0)</f>
        <v>100</v>
      </c>
      <c r="X41" s="28">
        <f>IFERROR(LARGE($D41:$I41,2),0)</f>
        <v>0</v>
      </c>
      <c r="Y41">
        <f>SUM(U41:X41)</f>
        <v>100</v>
      </c>
      <c r="Z41">
        <f t="shared" si="1"/>
        <v>0</v>
      </c>
    </row>
    <row r="42" spans="1:26">
      <c r="A42" s="22">
        <f t="shared" si="2"/>
        <v>40</v>
      </c>
      <c r="B42" s="22" t="s">
        <v>539</v>
      </c>
      <c r="C42" s="29">
        <v>100</v>
      </c>
      <c r="D42" s="37"/>
      <c r="E42" s="33"/>
      <c r="G42" s="33"/>
      <c r="H42" s="33">
        <v>100</v>
      </c>
      <c r="I42" s="38"/>
      <c r="K42" s="33"/>
      <c r="L42" s="33"/>
      <c r="M42" s="33"/>
      <c r="N42" s="38"/>
      <c r="O42">
        <f>COUNT(J42,K42,L42,M42,N42)</f>
        <v>0</v>
      </c>
      <c r="P42">
        <f>COUNT(D42,E42,F42,G42,H42,I42)</f>
        <v>1</v>
      </c>
      <c r="Q42">
        <f>O42+P42</f>
        <v>1</v>
      </c>
      <c r="R42">
        <f>IF(O42&gt;2,2,O42)</f>
        <v>0</v>
      </c>
      <c r="S42">
        <f>IF(P42&gt;2,2,P42)</f>
        <v>1</v>
      </c>
      <c r="T42" s="36">
        <f>R42+S42</f>
        <v>1</v>
      </c>
      <c r="U42" s="27">
        <f>IFERROR(LARGE($J42:$N42,1),0)</f>
        <v>0</v>
      </c>
      <c r="V42" s="27">
        <f>IFERROR(LARGE($J42:$N42,2),0)</f>
        <v>0</v>
      </c>
      <c r="W42" s="28">
        <f>IFERROR(LARGE($D42:$I42,1),0)</f>
        <v>100</v>
      </c>
      <c r="X42" s="28">
        <f>IFERROR(LARGE($D42:$I42,2),0)</f>
        <v>0</v>
      </c>
      <c r="Y42">
        <f>SUM(U42:X42)</f>
        <v>100</v>
      </c>
      <c r="Z42">
        <f t="shared" si="1"/>
        <v>0</v>
      </c>
    </row>
    <row r="43" spans="1:26">
      <c r="A43" s="22">
        <f t="shared" si="2"/>
        <v>40</v>
      </c>
      <c r="B43" s="22" t="s">
        <v>540</v>
      </c>
      <c r="C43" s="29">
        <v>100</v>
      </c>
      <c r="D43" s="37"/>
      <c r="E43" s="33"/>
      <c r="F43" s="25">
        <v>100</v>
      </c>
      <c r="G43" s="33"/>
      <c r="H43" s="33"/>
      <c r="I43" s="38"/>
      <c r="K43" s="33"/>
      <c r="L43" s="33"/>
      <c r="M43" s="33"/>
      <c r="N43" s="38"/>
      <c r="O43">
        <f>COUNT(J43,K43,L43,M43,N43)</f>
        <v>0</v>
      </c>
      <c r="P43">
        <f>COUNT(D43,E43,F43,G43,H43,I43)</f>
        <v>1</v>
      </c>
      <c r="Q43">
        <f>O43+P43</f>
        <v>1</v>
      </c>
      <c r="R43">
        <f>IF(O43&gt;2,2,O43)</f>
        <v>0</v>
      </c>
      <c r="S43">
        <f>IF(P43&gt;2,2,P43)</f>
        <v>1</v>
      </c>
      <c r="T43" s="36">
        <f>R43+S43</f>
        <v>1</v>
      </c>
      <c r="U43" s="27">
        <f>IFERROR(LARGE($J43:$N43,1),0)</f>
        <v>0</v>
      </c>
      <c r="V43" s="27">
        <f>IFERROR(LARGE($J43:$N43,2),0)</f>
        <v>0</v>
      </c>
      <c r="W43" s="28">
        <f>IFERROR(LARGE($D43:$I43,1),0)</f>
        <v>100</v>
      </c>
      <c r="X43" s="28">
        <f>IFERROR(LARGE($D43:$I43,2),0)</f>
        <v>0</v>
      </c>
      <c r="Y43">
        <f>SUM(U43:X43)</f>
        <v>100</v>
      </c>
      <c r="Z43">
        <f t="shared" si="1"/>
        <v>0</v>
      </c>
    </row>
    <row r="44" spans="1:26">
      <c r="A44" s="22">
        <f t="shared" si="2"/>
        <v>40</v>
      </c>
      <c r="B44" s="29" t="s">
        <v>541</v>
      </c>
      <c r="C44" s="29">
        <v>100</v>
      </c>
      <c r="D44" s="37"/>
      <c r="E44" s="33"/>
      <c r="F44" s="25">
        <v>100</v>
      </c>
      <c r="G44" s="33"/>
      <c r="H44" s="33"/>
      <c r="I44" s="38"/>
      <c r="K44" s="33"/>
      <c r="L44" s="33"/>
      <c r="M44" s="33"/>
      <c r="N44" s="38"/>
      <c r="O44">
        <f>COUNT(J44,K44,L44,M44,N44)</f>
        <v>0</v>
      </c>
      <c r="P44">
        <f>COUNT(D44,E44,F44,G44,H44,I44)</f>
        <v>1</v>
      </c>
      <c r="Q44">
        <f>O44+P44</f>
        <v>1</v>
      </c>
      <c r="R44">
        <f>IF(O44&gt;2,2,O44)</f>
        <v>0</v>
      </c>
      <c r="S44">
        <f>IF(P44&gt;2,2,P44)</f>
        <v>1</v>
      </c>
      <c r="T44" s="36">
        <f>R44+S44</f>
        <v>1</v>
      </c>
      <c r="U44" s="27">
        <f>IFERROR(LARGE($J44:$N44,1),0)</f>
        <v>0</v>
      </c>
      <c r="V44" s="27">
        <f>IFERROR(LARGE($J44:$N44,2),0)</f>
        <v>0</v>
      </c>
      <c r="W44" s="28">
        <f>IFERROR(LARGE($D44:$I44,1),0)</f>
        <v>100</v>
      </c>
      <c r="X44" s="28">
        <f>IFERROR(LARGE($D44:$I44,2),0)</f>
        <v>0</v>
      </c>
      <c r="Y44">
        <f>SUM(U44:X44)</f>
        <v>100</v>
      </c>
      <c r="Z44" s="4">
        <f t="shared" si="1"/>
        <v>0</v>
      </c>
    </row>
    <row r="45" spans="1:26">
      <c r="A45" s="22">
        <f t="shared" si="2"/>
        <v>44</v>
      </c>
      <c r="B45" s="22" t="s">
        <v>527</v>
      </c>
      <c r="C45" s="29">
        <v>80</v>
      </c>
      <c r="D45" s="37">
        <v>80</v>
      </c>
      <c r="E45" s="33"/>
      <c r="G45" s="33" t="s">
        <v>43</v>
      </c>
      <c r="H45" s="33"/>
      <c r="I45" s="38"/>
      <c r="K45" s="33"/>
      <c r="L45" s="33"/>
      <c r="M45" s="33"/>
      <c r="N45" s="38"/>
      <c r="O45">
        <f>COUNT(J45,K45,L45,M45,N45)</f>
        <v>0</v>
      </c>
      <c r="P45">
        <f>COUNT(D45,E45,F45,G45,H45,I45)</f>
        <v>1</v>
      </c>
      <c r="Q45">
        <f>O45+P45</f>
        <v>1</v>
      </c>
      <c r="R45">
        <f>IF(O45&gt;2,2,O45)</f>
        <v>0</v>
      </c>
      <c r="S45">
        <f>IF(P45&gt;2,2,P45)</f>
        <v>1</v>
      </c>
      <c r="T45" s="39">
        <f>R45+S45</f>
        <v>1</v>
      </c>
      <c r="U45" s="27">
        <f>IFERROR(LARGE($J45:$N45,1),0)</f>
        <v>0</v>
      </c>
      <c r="V45" s="27">
        <f>IFERROR(LARGE($J45:$N45,2),0)</f>
        <v>0</v>
      </c>
      <c r="W45" s="28">
        <f>IFERROR(LARGE($D45:$I45,1),0)</f>
        <v>80</v>
      </c>
      <c r="X45" s="28">
        <f>IFERROR(LARGE($D45:$I45,2),0)</f>
        <v>0</v>
      </c>
      <c r="Y45">
        <f>SUM(U45:X45)</f>
        <v>80</v>
      </c>
      <c r="Z45">
        <f t="shared" si="1"/>
        <v>0</v>
      </c>
    </row>
    <row r="46" spans="1:26">
      <c r="A46" s="22">
        <f t="shared" si="2"/>
        <v>44</v>
      </c>
      <c r="B46" s="22" t="s">
        <v>542</v>
      </c>
      <c r="C46" s="29">
        <v>80</v>
      </c>
      <c r="D46" s="37"/>
      <c r="E46" s="33"/>
      <c r="G46" s="33"/>
      <c r="H46" s="33"/>
      <c r="I46" s="38"/>
      <c r="K46" s="33">
        <v>80</v>
      </c>
      <c r="L46" s="33"/>
      <c r="M46" s="33"/>
      <c r="N46" s="38"/>
      <c r="O46">
        <f>COUNT(J46,K46,L46,M46,N46)</f>
        <v>1</v>
      </c>
      <c r="P46">
        <f>COUNT(D46,E46,F46,G46,H46,I46)</f>
        <v>0</v>
      </c>
      <c r="Q46">
        <f>O46+P46</f>
        <v>1</v>
      </c>
      <c r="R46">
        <f>IF(O46&gt;2,2,O46)</f>
        <v>1</v>
      </c>
      <c r="S46">
        <f>IF(P46&gt;2,2,P46)</f>
        <v>0</v>
      </c>
      <c r="T46" s="39">
        <f>R46+S46</f>
        <v>1</v>
      </c>
      <c r="U46" s="27">
        <f>IFERROR(LARGE($J46:$N46,1),0)</f>
        <v>80</v>
      </c>
      <c r="V46" s="27">
        <f>IFERROR(LARGE($J46:$N46,2),0)</f>
        <v>0</v>
      </c>
      <c r="W46" s="28">
        <f>IFERROR(LARGE($D46:$I46,1),0)</f>
        <v>0</v>
      </c>
      <c r="X46" s="28">
        <f>IFERROR(LARGE($D46:$I46,2),0)</f>
        <v>0</v>
      </c>
      <c r="Y46">
        <f>SUM(U46:X46)</f>
        <v>80</v>
      </c>
      <c r="Z46">
        <f t="shared" si="1"/>
        <v>0</v>
      </c>
    </row>
    <row r="47" spans="1:26">
      <c r="A47" s="22">
        <f t="shared" si="2"/>
        <v>44</v>
      </c>
      <c r="B47" s="29" t="s">
        <v>543</v>
      </c>
      <c r="C47" s="29">
        <v>80</v>
      </c>
      <c r="D47" s="37"/>
      <c r="E47" s="33"/>
      <c r="G47" s="33"/>
      <c r="H47" s="33"/>
      <c r="I47" s="38"/>
      <c r="K47" s="33">
        <v>80</v>
      </c>
      <c r="L47" s="33"/>
      <c r="M47" s="33"/>
      <c r="N47" s="38"/>
      <c r="O47">
        <f>COUNT(J47,K47,L47,M47,N47)</f>
        <v>1</v>
      </c>
      <c r="P47">
        <f>COUNT(D47,E47,F47,G47,H47,I47)</f>
        <v>0</v>
      </c>
      <c r="Q47">
        <f>O47+P47</f>
        <v>1</v>
      </c>
      <c r="R47">
        <f>IF(O47&gt;2,2,O47)</f>
        <v>1</v>
      </c>
      <c r="S47">
        <f>IF(P47&gt;2,2,P47)</f>
        <v>0</v>
      </c>
      <c r="T47" s="39">
        <f>R47+S47</f>
        <v>1</v>
      </c>
      <c r="U47" s="27">
        <f>IFERROR(LARGE($J47:$N47,1),0)</f>
        <v>80</v>
      </c>
      <c r="V47" s="27">
        <f>IFERROR(LARGE($J47:$N47,2),0)</f>
        <v>0</v>
      </c>
      <c r="W47" s="28">
        <f>IFERROR(LARGE($D47:$I47,1),0)</f>
        <v>0</v>
      </c>
      <c r="X47" s="28">
        <f>IFERROR(LARGE($D47:$I47,2),0)</f>
        <v>0</v>
      </c>
      <c r="Y47">
        <f>SUM(U47:X47)</f>
        <v>80</v>
      </c>
      <c r="Z47">
        <f t="shared" si="1"/>
        <v>0</v>
      </c>
    </row>
    <row r="48" spans="1:26">
      <c r="A48" s="22">
        <f t="shared" si="2"/>
        <v>44</v>
      </c>
      <c r="B48" s="29" t="s">
        <v>544</v>
      </c>
      <c r="C48" s="29">
        <v>80</v>
      </c>
      <c r="D48" s="37"/>
      <c r="E48" s="33"/>
      <c r="G48" s="33"/>
      <c r="H48" s="33"/>
      <c r="I48" s="38"/>
      <c r="K48" s="33">
        <v>80</v>
      </c>
      <c r="L48" s="33"/>
      <c r="M48" s="33"/>
      <c r="N48" s="38"/>
      <c r="O48">
        <f>COUNT(J48,K48,L48,M48,N48)</f>
        <v>1</v>
      </c>
      <c r="P48">
        <f>COUNT(D48,E48,F48,G48,H48,I48)</f>
        <v>0</v>
      </c>
      <c r="Q48">
        <f>O48+P48</f>
        <v>1</v>
      </c>
      <c r="R48">
        <f>IF(O48&gt;2,2,O48)</f>
        <v>1</v>
      </c>
      <c r="S48">
        <f>IF(P48&gt;2,2,P48)</f>
        <v>0</v>
      </c>
      <c r="T48" s="36">
        <f>R48+S48</f>
        <v>1</v>
      </c>
      <c r="U48" s="27">
        <f>IFERROR(LARGE($J48:$N48,1),0)</f>
        <v>80</v>
      </c>
      <c r="V48" s="27">
        <f>IFERROR(LARGE($J48:$N48,2),0)</f>
        <v>0</v>
      </c>
      <c r="W48" s="28">
        <f>IFERROR(LARGE($D48:$I48,1),0)</f>
        <v>0</v>
      </c>
      <c r="X48" s="28">
        <f>IFERROR(LARGE($D48:$I48,2),0)</f>
        <v>0</v>
      </c>
      <c r="Y48">
        <f>SUM(U48:X48)</f>
        <v>80</v>
      </c>
      <c r="Z48">
        <f t="shared" si="1"/>
        <v>0</v>
      </c>
    </row>
    <row r="49" spans="1:26">
      <c r="A49" s="22">
        <f t="shared" si="2"/>
        <v>44</v>
      </c>
      <c r="B49" s="29" t="s">
        <v>474</v>
      </c>
      <c r="C49" s="29">
        <v>80</v>
      </c>
      <c r="D49" s="37"/>
      <c r="E49" s="33"/>
      <c r="G49" s="33"/>
      <c r="H49" s="33"/>
      <c r="I49" s="38"/>
      <c r="K49" s="33"/>
      <c r="L49" s="33"/>
      <c r="M49" s="33"/>
      <c r="N49" s="38">
        <v>80</v>
      </c>
      <c r="O49">
        <f>COUNT(J49,K49,L49,M49,N49)</f>
        <v>1</v>
      </c>
      <c r="P49">
        <f>COUNT(D49,E49,F49,G49,H49,I49)</f>
        <v>0</v>
      </c>
      <c r="Q49">
        <f>O49+P49</f>
        <v>1</v>
      </c>
      <c r="R49">
        <f>IF(O49&gt;2,2,O49)</f>
        <v>1</v>
      </c>
      <c r="S49">
        <f>IF(P49&gt;2,2,P49)</f>
        <v>0</v>
      </c>
      <c r="T49" s="36">
        <f>R49+S49</f>
        <v>1</v>
      </c>
      <c r="U49" s="27">
        <f>IFERROR(LARGE($J49:$N49,1),0)</f>
        <v>80</v>
      </c>
      <c r="V49" s="27">
        <f>IFERROR(LARGE($J49:$N49,2),0)</f>
        <v>0</v>
      </c>
      <c r="W49" s="28">
        <f>IFERROR(LARGE($D49:$I49,1),0)</f>
        <v>0</v>
      </c>
      <c r="X49" s="28">
        <f>IFERROR(LARGE($D49:$I49,2),0)</f>
        <v>0</v>
      </c>
      <c r="Y49">
        <f>SUM(U49:X49)</f>
        <v>80</v>
      </c>
      <c r="Z49">
        <f t="shared" si="1"/>
        <v>0</v>
      </c>
    </row>
    <row r="50" spans="1:26">
      <c r="A50" s="22">
        <f t="shared" si="2"/>
        <v>44</v>
      </c>
      <c r="B50" s="29" t="s">
        <v>545</v>
      </c>
      <c r="C50" s="29">
        <v>80</v>
      </c>
      <c r="D50" s="37"/>
      <c r="E50" s="33"/>
      <c r="G50" s="33"/>
      <c r="H50" s="33"/>
      <c r="I50" s="38">
        <v>80</v>
      </c>
      <c r="K50" s="33"/>
      <c r="L50" s="33"/>
      <c r="M50" s="33"/>
      <c r="N50" s="38"/>
      <c r="O50">
        <f>COUNT(J50,K50,L50,M50,N50)</f>
        <v>0</v>
      </c>
      <c r="P50">
        <f>COUNT(D50,E50,F50,G50,H50,I50)</f>
        <v>1</v>
      </c>
      <c r="Q50">
        <f>O50+P50</f>
        <v>1</v>
      </c>
      <c r="R50">
        <f>IF(O50&gt;2,2,O50)</f>
        <v>0</v>
      </c>
      <c r="S50">
        <f>IF(P50&gt;2,2,P50)</f>
        <v>1</v>
      </c>
      <c r="T50" s="39">
        <f>R50+S50</f>
        <v>1</v>
      </c>
      <c r="U50" s="27">
        <f>IFERROR(LARGE($J50:$N50,1),0)</f>
        <v>0</v>
      </c>
      <c r="V50" s="27">
        <f>IFERROR(LARGE($J50:$N50,2),0)</f>
        <v>0</v>
      </c>
      <c r="W50" s="28">
        <f>IFERROR(LARGE($D50:$I50,1),0)</f>
        <v>80</v>
      </c>
      <c r="X50" s="28">
        <f>IFERROR(LARGE($D50:$I50,2),0)</f>
        <v>0</v>
      </c>
      <c r="Y50">
        <f>SUM(U50:X50)</f>
        <v>80</v>
      </c>
      <c r="Z50">
        <f t="shared" si="1"/>
        <v>0</v>
      </c>
    </row>
    <row r="51" spans="1:26">
      <c r="A51" s="22">
        <f t="shared" si="2"/>
        <v>44</v>
      </c>
      <c r="B51" s="22" t="s">
        <v>546</v>
      </c>
      <c r="C51" s="29">
        <v>80</v>
      </c>
      <c r="D51" s="37"/>
      <c r="E51" s="33"/>
      <c r="G51" s="33"/>
      <c r="H51" s="33"/>
      <c r="I51" s="38"/>
      <c r="K51" s="33">
        <v>80</v>
      </c>
      <c r="L51" s="33"/>
      <c r="M51" s="33"/>
      <c r="N51" s="38"/>
      <c r="O51">
        <f>COUNT(J51,K51,L51,M51,N51)</f>
        <v>1</v>
      </c>
      <c r="P51">
        <f>COUNT(D51,E51,F51,G51,H51,I51)</f>
        <v>0</v>
      </c>
      <c r="Q51">
        <f>O51+P51</f>
        <v>1</v>
      </c>
      <c r="R51">
        <f>IF(O51&gt;2,2,O51)</f>
        <v>1</v>
      </c>
      <c r="S51">
        <f>IF(P51&gt;2,2,P51)</f>
        <v>0</v>
      </c>
      <c r="T51" s="36">
        <f>R51+S51</f>
        <v>1</v>
      </c>
      <c r="U51" s="27">
        <f>IFERROR(LARGE($J51:$N51,1),0)</f>
        <v>80</v>
      </c>
      <c r="V51" s="27">
        <f>IFERROR(LARGE($J51:$N51,2),0)</f>
        <v>0</v>
      </c>
      <c r="W51" s="28">
        <f>IFERROR(LARGE($D51:$I51,1),0)</f>
        <v>0</v>
      </c>
      <c r="X51" s="28">
        <f>IFERROR(LARGE($D51:$I51,2),0)</f>
        <v>0</v>
      </c>
      <c r="Y51">
        <f>SUM(U51:X51)</f>
        <v>80</v>
      </c>
      <c r="Z51">
        <f t="shared" si="1"/>
        <v>0</v>
      </c>
    </row>
    <row r="52" spans="1:26">
      <c r="A52" s="22">
        <f t="shared" si="2"/>
        <v>44</v>
      </c>
      <c r="B52" s="22" t="s">
        <v>484</v>
      </c>
      <c r="C52" s="29">
        <v>80</v>
      </c>
      <c r="D52" s="37"/>
      <c r="E52" s="33"/>
      <c r="G52" s="33">
        <v>80</v>
      </c>
      <c r="H52" s="33"/>
      <c r="I52" s="38"/>
      <c r="K52" s="33"/>
      <c r="L52" s="33"/>
      <c r="M52" s="33"/>
      <c r="N52" s="38"/>
      <c r="O52">
        <f>COUNT(J52,K52,L52,M52,N52)</f>
        <v>0</v>
      </c>
      <c r="P52">
        <f>COUNT(D52,E52,F52,G52,H52,I52)</f>
        <v>1</v>
      </c>
      <c r="Q52">
        <f>O52+P52</f>
        <v>1</v>
      </c>
      <c r="R52">
        <f>IF(O52&gt;2,2,O52)</f>
        <v>0</v>
      </c>
      <c r="S52">
        <f>IF(P52&gt;2,2,P52)</f>
        <v>1</v>
      </c>
      <c r="T52" s="36">
        <f>R52+S52</f>
        <v>1</v>
      </c>
      <c r="U52" s="27">
        <f>IFERROR(LARGE($J52:$N52,1),0)</f>
        <v>0</v>
      </c>
      <c r="V52" s="27">
        <f>IFERROR(LARGE($J52:$N52,2),0)</f>
        <v>0</v>
      </c>
      <c r="W52" s="28">
        <f>IFERROR(LARGE($D52:$I52,1),0)</f>
        <v>80</v>
      </c>
      <c r="X52" s="28">
        <f>IFERROR(LARGE($D52:$I52,2),0)</f>
        <v>0</v>
      </c>
      <c r="Y52">
        <f>SUM(U52:X52)</f>
        <v>80</v>
      </c>
      <c r="Z52">
        <f t="shared" si="1"/>
        <v>0</v>
      </c>
    </row>
    <row r="53" spans="1:26">
      <c r="A53" s="22">
        <f t="shared" si="2"/>
        <v>52</v>
      </c>
      <c r="B53" s="22" t="s">
        <v>520</v>
      </c>
      <c r="C53" s="29">
        <v>0</v>
      </c>
      <c r="D53" s="37"/>
      <c r="E53" s="33"/>
      <c r="G53" s="33"/>
      <c r="H53" s="33"/>
      <c r="I53" s="38"/>
      <c r="K53" s="33"/>
      <c r="L53" s="33"/>
      <c r="M53" s="33"/>
      <c r="N53" s="38"/>
      <c r="O53">
        <f>COUNT(J53,K53,L53,M53,N53)</f>
        <v>0</v>
      </c>
      <c r="P53">
        <f>COUNT(D53,E53,F53,G53,H53,I53)</f>
        <v>0</v>
      </c>
      <c r="Q53">
        <f>O53+P53</f>
        <v>0</v>
      </c>
      <c r="R53">
        <f>IF(O53&gt;2,2,O53)</f>
        <v>0</v>
      </c>
      <c r="S53">
        <f>IF(P53&gt;2,2,P53)</f>
        <v>0</v>
      </c>
      <c r="T53" s="36">
        <f>R53+S53</f>
        <v>0</v>
      </c>
      <c r="U53" s="27">
        <f>IFERROR(LARGE($J53:$N53,1),0)</f>
        <v>0</v>
      </c>
      <c r="V53" s="27">
        <f>IFERROR(LARGE($J53:$N53,2),0)</f>
        <v>0</v>
      </c>
      <c r="W53" s="28">
        <f>IFERROR(LARGE($D53:$I53,1),0)</f>
        <v>0</v>
      </c>
      <c r="X53" s="28">
        <f>IFERROR(LARGE($D53:$I53,2),0)</f>
        <v>0</v>
      </c>
      <c r="Y53">
        <f>SUM(U53:X53)</f>
        <v>0</v>
      </c>
      <c r="Z53">
        <f t="shared" si="1"/>
        <v>0</v>
      </c>
    </row>
    <row r="54" spans="1:26">
      <c r="A54" s="22">
        <f t="shared" si="2"/>
        <v>52</v>
      </c>
      <c r="B54" s="22" t="s">
        <v>547</v>
      </c>
      <c r="C54" s="29">
        <v>0</v>
      </c>
      <c r="D54" s="37"/>
      <c r="E54" s="33"/>
      <c r="G54" s="33"/>
      <c r="H54" s="33"/>
      <c r="I54" s="38"/>
      <c r="K54" s="33"/>
      <c r="L54" s="33"/>
      <c r="M54" s="33"/>
      <c r="N54" s="38"/>
      <c r="O54">
        <f>COUNT(J54,K54,L54,M54,N54)</f>
        <v>0</v>
      </c>
      <c r="P54">
        <f>COUNT(D54,E54,F54,G54,H54,I54)</f>
        <v>0</v>
      </c>
      <c r="Q54">
        <f>O54+P54</f>
        <v>0</v>
      </c>
      <c r="R54">
        <f>IF(O54&gt;2,2,O54)</f>
        <v>0</v>
      </c>
      <c r="S54">
        <f>IF(P54&gt;2,2,P54)</f>
        <v>0</v>
      </c>
      <c r="T54" s="36">
        <f>R54+S54</f>
        <v>0</v>
      </c>
      <c r="U54" s="27">
        <f>IFERROR(LARGE($J54:$N54,1),0)</f>
        <v>0</v>
      </c>
      <c r="V54" s="27">
        <f>IFERROR(LARGE($J54:$N54,2),0)</f>
        <v>0</v>
      </c>
      <c r="W54" s="28">
        <f>IFERROR(LARGE($D54:$I54,1),0)</f>
        <v>0</v>
      </c>
      <c r="X54" s="28">
        <f>IFERROR(LARGE($D54:$I54,2),0)</f>
        <v>0</v>
      </c>
      <c r="Y54">
        <f>SUM(U54:X54)</f>
        <v>0</v>
      </c>
      <c r="Z54">
        <f t="shared" si="1"/>
        <v>0</v>
      </c>
    </row>
    <row r="55" spans="1:26">
      <c r="A55" s="22">
        <f t="shared" si="2"/>
        <v>52</v>
      </c>
      <c r="B55" s="29" t="s">
        <v>548</v>
      </c>
      <c r="C55" s="29">
        <v>0</v>
      </c>
      <c r="D55" s="37"/>
      <c r="E55" s="33"/>
      <c r="G55" s="33"/>
      <c r="H55" s="33"/>
      <c r="I55" s="38"/>
      <c r="K55" s="33"/>
      <c r="L55" s="33"/>
      <c r="M55" s="33"/>
      <c r="N55" s="38"/>
      <c r="O55">
        <f>COUNT(J55,K55,L55,M55,N55)</f>
        <v>0</v>
      </c>
      <c r="P55">
        <f>COUNT(D55,E55,F55,G55,H55,I55)</f>
        <v>0</v>
      </c>
      <c r="Q55">
        <f>O55+P55</f>
        <v>0</v>
      </c>
      <c r="R55">
        <f>IF(O55&gt;2,2,O55)</f>
        <v>0</v>
      </c>
      <c r="S55">
        <f>IF(P55&gt;2,2,P55)</f>
        <v>0</v>
      </c>
      <c r="T55" s="36">
        <f>R55+S55</f>
        <v>0</v>
      </c>
      <c r="U55" s="27">
        <f>IFERROR(LARGE($J55:$N55,1),0)</f>
        <v>0</v>
      </c>
      <c r="V55" s="27">
        <f>IFERROR(LARGE($J55:$N55,2),0)</f>
        <v>0</v>
      </c>
      <c r="W55" s="28">
        <f>IFERROR(LARGE($D55:$I55,1),0)</f>
        <v>0</v>
      </c>
      <c r="X55" s="28">
        <f>IFERROR(LARGE($D55:$I55,2),0)</f>
        <v>0</v>
      </c>
      <c r="Y55">
        <f>SUM(U55:X55)</f>
        <v>0</v>
      </c>
      <c r="Z55">
        <f t="shared" si="1"/>
        <v>0</v>
      </c>
    </row>
    <row r="56" spans="1:26">
      <c r="A56" s="22">
        <f t="shared" si="2"/>
        <v>52</v>
      </c>
      <c r="B56" s="22" t="s">
        <v>549</v>
      </c>
      <c r="C56" s="29">
        <v>0</v>
      </c>
      <c r="D56" s="37"/>
      <c r="E56" s="33"/>
      <c r="G56" s="33"/>
      <c r="H56" s="33"/>
      <c r="I56" s="38"/>
      <c r="K56" s="33"/>
      <c r="L56" s="57"/>
      <c r="M56" s="33"/>
      <c r="N56" s="38"/>
      <c r="O56">
        <f>COUNT(J56,K56,L56,M56,N56)</f>
        <v>0</v>
      </c>
      <c r="P56">
        <f>COUNT(D56,E56,F56,G56,H56,I56)</f>
        <v>0</v>
      </c>
      <c r="Q56">
        <f>O56+P56</f>
        <v>0</v>
      </c>
      <c r="R56">
        <f>IF(O56&gt;2,2,O56)</f>
        <v>0</v>
      </c>
      <c r="S56">
        <f>IF(P56&gt;2,2,P56)</f>
        <v>0</v>
      </c>
      <c r="T56" s="39">
        <f>R56+S56</f>
        <v>0</v>
      </c>
      <c r="U56" s="27">
        <f>IFERROR(LARGE($J56:$N56,1),0)</f>
        <v>0</v>
      </c>
      <c r="V56" s="27">
        <f>IFERROR(LARGE($J56:$N56,2),0)</f>
        <v>0</v>
      </c>
      <c r="W56" s="28">
        <f>IFERROR(LARGE($D56:$I56,1),0)</f>
        <v>0</v>
      </c>
      <c r="X56" s="28">
        <f>IFERROR(LARGE($D56:$I56,2),0)</f>
        <v>0</v>
      </c>
      <c r="Y56">
        <f>SUM(U56:X56)</f>
        <v>0</v>
      </c>
      <c r="Z56">
        <f t="shared" si="1"/>
        <v>0</v>
      </c>
    </row>
    <row r="57" spans="1:26">
      <c r="A57" s="22">
        <f t="shared" si="2"/>
        <v>52</v>
      </c>
      <c r="B57" s="29" t="s">
        <v>550</v>
      </c>
      <c r="C57" s="29">
        <v>0</v>
      </c>
      <c r="D57" s="37"/>
      <c r="E57" s="33"/>
      <c r="G57" s="33"/>
      <c r="H57" s="33"/>
      <c r="I57" s="38"/>
      <c r="K57" s="33"/>
      <c r="L57" s="57"/>
      <c r="M57" s="33"/>
      <c r="N57" s="38"/>
      <c r="O57">
        <f>COUNT(J57,K57,L57,M57,N57)</f>
        <v>0</v>
      </c>
      <c r="P57">
        <f>COUNT(D57,E57,F57,G57,H57,I57)</f>
        <v>0</v>
      </c>
      <c r="Q57">
        <f>O57+P57</f>
        <v>0</v>
      </c>
      <c r="R57">
        <f>IF(O57&gt;2,2,O57)</f>
        <v>0</v>
      </c>
      <c r="S57">
        <f>IF(P57&gt;2,2,P57)</f>
        <v>0</v>
      </c>
      <c r="T57" s="36">
        <f>R57+S57</f>
        <v>0</v>
      </c>
      <c r="U57" s="27">
        <f>IFERROR(LARGE($J57:$N57,1),0)</f>
        <v>0</v>
      </c>
      <c r="V57" s="27">
        <f>IFERROR(LARGE($J57:$N57,2),0)</f>
        <v>0</v>
      </c>
      <c r="W57" s="28">
        <f>IFERROR(LARGE($D57:$I57,1),0)</f>
        <v>0</v>
      </c>
      <c r="X57" s="28">
        <f>IFERROR(LARGE($D57:$I57,2),0)</f>
        <v>0</v>
      </c>
      <c r="Y57">
        <f>SUM(U57:X57)</f>
        <v>0</v>
      </c>
      <c r="Z57">
        <f t="shared" si="1"/>
        <v>0</v>
      </c>
    </row>
    <row r="58" spans="1:26">
      <c r="A58" s="22">
        <f t="shared" si="2"/>
        <v>52</v>
      </c>
      <c r="B58" s="22" t="s">
        <v>551</v>
      </c>
      <c r="C58" s="29">
        <v>0</v>
      </c>
      <c r="D58" s="37"/>
      <c r="E58" s="33"/>
      <c r="G58" s="33"/>
      <c r="H58" s="33"/>
      <c r="I58" s="38"/>
      <c r="K58" s="33"/>
      <c r="L58" s="33"/>
      <c r="M58" s="33"/>
      <c r="N58" s="38"/>
      <c r="O58">
        <f>COUNT(J58,K58,L58,M58,N58)</f>
        <v>0</v>
      </c>
      <c r="P58">
        <f>COUNT(D58,E58,F58,G58,H58,I58)</f>
        <v>0</v>
      </c>
      <c r="Q58">
        <f>O58+P58</f>
        <v>0</v>
      </c>
      <c r="R58">
        <f>IF(O58&gt;2,2,O58)</f>
        <v>0</v>
      </c>
      <c r="S58">
        <f>IF(P58&gt;2,2,P58)</f>
        <v>0</v>
      </c>
      <c r="T58" s="36">
        <f>R58+S58</f>
        <v>0</v>
      </c>
      <c r="U58" s="27">
        <f>IFERROR(LARGE($J58:$N58,1),0)</f>
        <v>0</v>
      </c>
      <c r="V58" s="27">
        <f>IFERROR(LARGE($J58:$N58,2),0)</f>
        <v>0</v>
      </c>
      <c r="W58" s="28">
        <f>IFERROR(LARGE($D58:$I58,1),0)</f>
        <v>0</v>
      </c>
      <c r="X58" s="28">
        <f>IFERROR(LARGE($D58:$I58,2),0)</f>
        <v>0</v>
      </c>
      <c r="Y58">
        <f>SUM(U58:X58)</f>
        <v>0</v>
      </c>
      <c r="Z58">
        <f t="shared" si="1"/>
        <v>0</v>
      </c>
    </row>
    <row r="59" spans="1:26">
      <c r="A59" s="22">
        <f t="shared" si="2"/>
        <v>52</v>
      </c>
      <c r="B59" s="22" t="s">
        <v>552</v>
      </c>
      <c r="C59" s="29">
        <v>0</v>
      </c>
      <c r="D59" s="37"/>
      <c r="E59" s="33"/>
      <c r="G59" s="33"/>
      <c r="H59" s="33"/>
      <c r="I59" s="38"/>
      <c r="K59" s="33"/>
      <c r="L59" s="33"/>
      <c r="M59" s="33"/>
      <c r="N59" s="38"/>
      <c r="O59">
        <f>COUNT(J59,K59,L59,M59,N59)</f>
        <v>0</v>
      </c>
      <c r="P59">
        <f>COUNT(D59,E59,F59,G59,H59,I59)</f>
        <v>0</v>
      </c>
      <c r="Q59">
        <f>O59+P59</f>
        <v>0</v>
      </c>
      <c r="R59">
        <f>IF(O59&gt;2,2,O59)</f>
        <v>0</v>
      </c>
      <c r="S59">
        <f>IF(P59&gt;2,2,P59)</f>
        <v>0</v>
      </c>
      <c r="T59" s="36">
        <f>R59+S59</f>
        <v>0</v>
      </c>
      <c r="U59" s="27">
        <f>IFERROR(LARGE($J59:$N59,1),0)</f>
        <v>0</v>
      </c>
      <c r="V59" s="27">
        <f>IFERROR(LARGE($J59:$N59,2),0)</f>
        <v>0</v>
      </c>
      <c r="W59" s="28">
        <f>IFERROR(LARGE($D59:$I59,1),0)</f>
        <v>0</v>
      </c>
      <c r="X59" s="28">
        <f>IFERROR(LARGE($D59:$I59,2),0)</f>
        <v>0</v>
      </c>
      <c r="Y59">
        <f>SUM(U59:X59)</f>
        <v>0</v>
      </c>
      <c r="Z59">
        <f t="shared" si="1"/>
        <v>0</v>
      </c>
    </row>
    <row r="60" spans="1:26">
      <c r="A60" s="22">
        <f t="shared" si="2"/>
        <v>52</v>
      </c>
      <c r="B60" s="22" t="s">
        <v>553</v>
      </c>
      <c r="C60" s="29">
        <v>0</v>
      </c>
      <c r="D60" s="37"/>
      <c r="E60" s="33"/>
      <c r="G60" s="33"/>
      <c r="H60" s="33"/>
      <c r="I60" s="38"/>
      <c r="K60" s="33"/>
      <c r="L60" s="33"/>
      <c r="M60" s="33"/>
      <c r="N60" s="38"/>
      <c r="O60">
        <f>COUNT(J60,K60,L60,M60,N60)</f>
        <v>0</v>
      </c>
      <c r="P60">
        <f>COUNT(D60,E60,F60,G60,H60,I60)</f>
        <v>0</v>
      </c>
      <c r="Q60">
        <f>O60+P60</f>
        <v>0</v>
      </c>
      <c r="R60">
        <f>IF(O60&gt;2,2,O60)</f>
        <v>0</v>
      </c>
      <c r="S60">
        <f>IF(P60&gt;2,2,P60)</f>
        <v>0</v>
      </c>
      <c r="T60" s="39">
        <f>R60+S60</f>
        <v>0</v>
      </c>
      <c r="U60" s="27">
        <f>IFERROR(LARGE($J60:$N60,1),0)</f>
        <v>0</v>
      </c>
      <c r="V60" s="27">
        <f>IFERROR(LARGE($J60:$N60,2),0)</f>
        <v>0</v>
      </c>
      <c r="W60" s="28">
        <f>IFERROR(LARGE($D60:$I60,1),0)</f>
        <v>0</v>
      </c>
      <c r="X60" s="28">
        <f>IFERROR(LARGE($D60:$I60,2),0)</f>
        <v>0</v>
      </c>
      <c r="Y60">
        <f>SUM(U60:X60)</f>
        <v>0</v>
      </c>
      <c r="Z60">
        <f t="shared" si="1"/>
        <v>0</v>
      </c>
    </row>
    <row r="61" spans="1:26">
      <c r="A61" s="22">
        <f t="shared" si="2"/>
        <v>52</v>
      </c>
      <c r="B61" s="29" t="s">
        <v>554</v>
      </c>
      <c r="C61" s="29">
        <v>0</v>
      </c>
      <c r="D61" s="37"/>
      <c r="E61" s="33"/>
      <c r="G61" s="33"/>
      <c r="H61" s="33"/>
      <c r="I61" s="38"/>
      <c r="K61" s="33"/>
      <c r="L61" s="33"/>
      <c r="M61" s="33"/>
      <c r="N61" s="38"/>
      <c r="O61">
        <f>COUNT(J61,K61,L61,M61,N61)</f>
        <v>0</v>
      </c>
      <c r="P61">
        <f>COUNT(D61,E61,F61,G61,H61,I61)</f>
        <v>0</v>
      </c>
      <c r="Q61">
        <f>O61+P61</f>
        <v>0</v>
      </c>
      <c r="R61">
        <f>IF(O61&gt;2,2,O61)</f>
        <v>0</v>
      </c>
      <c r="S61">
        <f>IF(P61&gt;2,2,P61)</f>
        <v>0</v>
      </c>
      <c r="T61" s="36">
        <f>R61+S61</f>
        <v>0</v>
      </c>
      <c r="U61" s="27">
        <f>IFERROR(LARGE($J61:$N61,1),0)</f>
        <v>0</v>
      </c>
      <c r="V61" s="27">
        <f>IFERROR(LARGE($J61:$N61,2),0)</f>
        <v>0</v>
      </c>
      <c r="W61" s="28">
        <f>IFERROR(LARGE($D61:$I61,1),0)</f>
        <v>0</v>
      </c>
      <c r="X61" s="28">
        <f>IFERROR(LARGE($D61:$I61,2),0)</f>
        <v>0</v>
      </c>
      <c r="Y61">
        <f>SUM(U61:X61)</f>
        <v>0</v>
      </c>
      <c r="Z61">
        <f t="shared" si="1"/>
        <v>0</v>
      </c>
    </row>
    <row r="62" spans="1:26">
      <c r="A62" s="22">
        <f t="shared" si="2"/>
        <v>52</v>
      </c>
      <c r="B62" s="29" t="s">
        <v>555</v>
      </c>
      <c r="C62" s="29">
        <v>0</v>
      </c>
      <c r="D62" s="37"/>
      <c r="E62" s="33"/>
      <c r="G62" s="33"/>
      <c r="H62" s="33"/>
      <c r="I62" s="38"/>
      <c r="K62" s="33"/>
      <c r="L62" s="33"/>
      <c r="M62" s="33"/>
      <c r="N62" s="38"/>
      <c r="O62">
        <f>COUNT(J62,K62,L62,M62,N62)</f>
        <v>0</v>
      </c>
      <c r="P62">
        <f>COUNT(D62,E62,F62,G62,H62,I62)</f>
        <v>0</v>
      </c>
      <c r="Q62">
        <f>O62+P62</f>
        <v>0</v>
      </c>
      <c r="R62">
        <f>IF(O62&gt;2,2,O62)</f>
        <v>0</v>
      </c>
      <c r="S62">
        <f>IF(P62&gt;2,2,P62)</f>
        <v>0</v>
      </c>
      <c r="T62" s="36">
        <f>R62+S62</f>
        <v>0</v>
      </c>
      <c r="U62" s="27">
        <f>IFERROR(LARGE($J62:$N62,1),0)</f>
        <v>0</v>
      </c>
      <c r="V62" s="27">
        <f>IFERROR(LARGE($J62:$N62,2),0)</f>
        <v>0</v>
      </c>
      <c r="W62" s="28">
        <f>IFERROR(LARGE($D62:$I62,1),0)</f>
        <v>0</v>
      </c>
      <c r="X62" s="28">
        <f>IFERROR(LARGE($D62:$I62,2),0)</f>
        <v>0</v>
      </c>
      <c r="Y62">
        <f>SUM(U62:X62)</f>
        <v>0</v>
      </c>
      <c r="Z62">
        <f t="shared" si="1"/>
        <v>0</v>
      </c>
    </row>
    <row r="63" spans="1:26">
      <c r="A63" s="22">
        <f t="shared" si="2"/>
        <v>52</v>
      </c>
      <c r="B63" s="29" t="s">
        <v>556</v>
      </c>
      <c r="C63" s="29">
        <v>0</v>
      </c>
      <c r="D63" s="37"/>
      <c r="E63" s="33"/>
      <c r="G63" s="33"/>
      <c r="H63" s="33"/>
      <c r="I63" s="38"/>
      <c r="K63" s="33"/>
      <c r="L63" s="33"/>
      <c r="M63" s="33"/>
      <c r="N63" s="38"/>
      <c r="O63">
        <f>COUNT(J63,K63,L63,M63,N63)</f>
        <v>0</v>
      </c>
      <c r="P63">
        <f>COUNT(D63,E63,F63,G63,H63,I63)</f>
        <v>0</v>
      </c>
      <c r="Q63">
        <f>O63+P63</f>
        <v>0</v>
      </c>
      <c r="R63">
        <f>IF(O63&gt;2,2,O63)</f>
        <v>0</v>
      </c>
      <c r="S63">
        <f>IF(P63&gt;2,2,P63)</f>
        <v>0</v>
      </c>
      <c r="T63" s="36">
        <f>R63+S63</f>
        <v>0</v>
      </c>
      <c r="U63" s="27">
        <f>IFERROR(LARGE($J63:$N63,1),0)</f>
        <v>0</v>
      </c>
      <c r="V63" s="27">
        <f>IFERROR(LARGE($J63:$N63,2),0)</f>
        <v>0</v>
      </c>
      <c r="W63" s="28">
        <f>IFERROR(LARGE($D63:$I63,1),0)</f>
        <v>0</v>
      </c>
      <c r="X63" s="28">
        <f>IFERROR(LARGE($D63:$I63,2),0)</f>
        <v>0</v>
      </c>
      <c r="Y63">
        <f>SUM(U63:X63)</f>
        <v>0</v>
      </c>
      <c r="Z63">
        <f t="shared" si="1"/>
        <v>0</v>
      </c>
    </row>
    <row r="64" spans="1:26">
      <c r="A64" s="22">
        <f t="shared" si="2"/>
        <v>52</v>
      </c>
      <c r="B64" s="29" t="s">
        <v>557</v>
      </c>
      <c r="C64" s="29">
        <v>0</v>
      </c>
      <c r="D64" s="37"/>
      <c r="E64" s="33"/>
      <c r="G64" s="33"/>
      <c r="H64" s="33"/>
      <c r="I64" s="38"/>
      <c r="K64" s="33"/>
      <c r="L64" s="33"/>
      <c r="M64" s="33"/>
      <c r="N64" s="38"/>
      <c r="O64">
        <f>COUNT(J64,K64,L64,M64,N64)</f>
        <v>0</v>
      </c>
      <c r="P64">
        <f>COUNT(D64,E64,F64,G64,H64,I64)</f>
        <v>0</v>
      </c>
      <c r="Q64">
        <f>O64+P64</f>
        <v>0</v>
      </c>
      <c r="R64">
        <f>IF(O64&gt;2,2,O64)</f>
        <v>0</v>
      </c>
      <c r="S64">
        <f>IF(P64&gt;2,2,P64)</f>
        <v>0</v>
      </c>
      <c r="T64" s="36">
        <f>R64+S64</f>
        <v>0</v>
      </c>
      <c r="U64" s="27">
        <f>IFERROR(LARGE($J64:$N64,1),0)</f>
        <v>0</v>
      </c>
      <c r="V64" s="27">
        <f>IFERROR(LARGE($J64:$N64,2),0)</f>
        <v>0</v>
      </c>
      <c r="W64" s="28">
        <f>IFERROR(LARGE($D64:$I64,1),0)</f>
        <v>0</v>
      </c>
      <c r="X64" s="28">
        <f>IFERROR(LARGE($D64:$I64,2),0)</f>
        <v>0</v>
      </c>
      <c r="Y64">
        <f>SUM(U64:X64)</f>
        <v>0</v>
      </c>
      <c r="Z64">
        <f t="shared" si="1"/>
        <v>0</v>
      </c>
    </row>
    <row r="65" spans="1:26">
      <c r="A65" s="22">
        <f t="shared" si="2"/>
        <v>52</v>
      </c>
      <c r="B65" s="22" t="s">
        <v>336</v>
      </c>
      <c r="C65" s="29">
        <v>0</v>
      </c>
      <c r="D65" s="37"/>
      <c r="E65" s="33"/>
      <c r="G65" s="33"/>
      <c r="H65" s="33"/>
      <c r="I65" s="38"/>
      <c r="K65" s="33"/>
      <c r="L65" s="33"/>
      <c r="M65" s="33"/>
      <c r="N65" s="38"/>
      <c r="O65">
        <f>COUNT(J65,K65,L65,M65,N65)</f>
        <v>0</v>
      </c>
      <c r="P65">
        <f>COUNT(D65,E65,F65,G65,H65,I65)</f>
        <v>0</v>
      </c>
      <c r="Q65">
        <f>O65+P65</f>
        <v>0</v>
      </c>
      <c r="R65">
        <f>IF(O65&gt;2,2,O65)</f>
        <v>0</v>
      </c>
      <c r="S65">
        <f>IF(P65&gt;2,2,P65)</f>
        <v>0</v>
      </c>
      <c r="T65" s="39">
        <f>R65+S65</f>
        <v>0</v>
      </c>
      <c r="U65" s="27">
        <f>IFERROR(LARGE($J65:$N65,1),0)</f>
        <v>0</v>
      </c>
      <c r="V65" s="27">
        <f>IFERROR(LARGE($J65:$N65,2),0)</f>
        <v>0</v>
      </c>
      <c r="W65" s="28">
        <f>IFERROR(LARGE($D65:$I65,1),0)</f>
        <v>0</v>
      </c>
      <c r="X65" s="28">
        <f>IFERROR(LARGE($D65:$I65,2),0)</f>
        <v>0</v>
      </c>
      <c r="Y65">
        <f>SUM(U65:X65)</f>
        <v>0</v>
      </c>
      <c r="Z65">
        <f t="shared" si="1"/>
        <v>0</v>
      </c>
    </row>
    <row r="66" spans="1:26">
      <c r="A66" s="22">
        <f t="shared" ref="A66:A97" si="3">RANK(C66,$C$2:$C$173,0)</f>
        <v>52</v>
      </c>
      <c r="B66" s="29" t="s">
        <v>558</v>
      </c>
      <c r="C66" s="29">
        <v>0</v>
      </c>
      <c r="D66" s="37"/>
      <c r="E66" s="33"/>
      <c r="G66" s="33"/>
      <c r="H66" s="33"/>
      <c r="I66" s="38"/>
      <c r="K66" s="33"/>
      <c r="L66" s="57"/>
      <c r="M66" s="33"/>
      <c r="N66" s="38"/>
      <c r="O66">
        <f>COUNT(J66,K66,L66,M66,N66)</f>
        <v>0</v>
      </c>
      <c r="P66">
        <f>COUNT(D66,E66,F66,G66,H66,I66)</f>
        <v>0</v>
      </c>
      <c r="Q66">
        <f>O66+P66</f>
        <v>0</v>
      </c>
      <c r="R66">
        <f>IF(O66&gt;2,2,O66)</f>
        <v>0</v>
      </c>
      <c r="S66">
        <f>IF(P66&gt;2,2,P66)</f>
        <v>0</v>
      </c>
      <c r="T66" s="39">
        <f>R66+S66</f>
        <v>0</v>
      </c>
      <c r="U66" s="27">
        <f>IFERROR(LARGE($J66:$N66,1),0)</f>
        <v>0</v>
      </c>
      <c r="V66" s="27">
        <f>IFERROR(LARGE($J66:$N66,2),0)</f>
        <v>0</v>
      </c>
      <c r="W66" s="28">
        <f>IFERROR(LARGE($D66:$I66,1),0)</f>
        <v>0</v>
      </c>
      <c r="X66" s="28">
        <f>IFERROR(LARGE($D66:$I66,2),0)</f>
        <v>0</v>
      </c>
      <c r="Y66">
        <f>SUM(U66:X66)</f>
        <v>0</v>
      </c>
      <c r="Z66">
        <f t="shared" si="1"/>
        <v>0</v>
      </c>
    </row>
    <row r="67" spans="1:26">
      <c r="A67" s="22">
        <f t="shared" si="3"/>
        <v>52</v>
      </c>
      <c r="B67" s="29" t="s">
        <v>559</v>
      </c>
      <c r="C67" s="29">
        <v>0</v>
      </c>
      <c r="D67" s="37"/>
      <c r="E67" s="33"/>
      <c r="G67" s="33"/>
      <c r="H67" s="33"/>
      <c r="I67" s="38"/>
      <c r="K67" s="33"/>
      <c r="L67" s="33"/>
      <c r="M67" s="33"/>
      <c r="N67" s="38"/>
      <c r="O67">
        <f>COUNT(J67,K67,L67,M67,N67)</f>
        <v>0</v>
      </c>
      <c r="P67">
        <f>COUNT(D67,E67,F67,G67,H67,I67)</f>
        <v>0</v>
      </c>
      <c r="Q67">
        <f>O67+P67</f>
        <v>0</v>
      </c>
      <c r="R67">
        <f>IF(O67&gt;2,2,O67)</f>
        <v>0</v>
      </c>
      <c r="S67">
        <f>IF(P67&gt;2,2,P67)</f>
        <v>0</v>
      </c>
      <c r="T67" s="36">
        <f>R67+S67</f>
        <v>0</v>
      </c>
      <c r="U67" s="27">
        <f>IFERROR(LARGE($J67:$N67,1),0)</f>
        <v>0</v>
      </c>
      <c r="V67" s="27">
        <f>IFERROR(LARGE($J67:$N67,2),0)</f>
        <v>0</v>
      </c>
      <c r="W67" s="28">
        <f>IFERROR(LARGE($D67:$I67,1),0)</f>
        <v>0</v>
      </c>
      <c r="X67" s="28">
        <f>IFERROR(LARGE($D67:$I67,2),0)</f>
        <v>0</v>
      </c>
      <c r="Y67">
        <f>SUM(U67:X67)</f>
        <v>0</v>
      </c>
      <c r="Z67">
        <f t="shared" si="1"/>
        <v>0</v>
      </c>
    </row>
    <row r="68" spans="1:26">
      <c r="A68" s="22">
        <f t="shared" si="3"/>
        <v>52</v>
      </c>
      <c r="B68" s="29" t="s">
        <v>560</v>
      </c>
      <c r="C68" s="29">
        <v>0</v>
      </c>
      <c r="D68" s="37"/>
      <c r="E68" s="33"/>
      <c r="G68" s="33"/>
      <c r="H68" s="33"/>
      <c r="I68" s="38"/>
      <c r="K68" s="33"/>
      <c r="L68" s="57"/>
      <c r="M68" s="33"/>
      <c r="N68" s="38"/>
      <c r="O68">
        <f>COUNT(J68,K68,L68,M68,N68)</f>
        <v>0</v>
      </c>
      <c r="P68">
        <f>COUNT(D68,E68,F68,G68,H68,I68)</f>
        <v>0</v>
      </c>
      <c r="Q68">
        <f>O68+P68</f>
        <v>0</v>
      </c>
      <c r="R68">
        <f>IF(O68&gt;2,2,O68)</f>
        <v>0</v>
      </c>
      <c r="S68">
        <f>IF(P68&gt;2,2,P68)</f>
        <v>0</v>
      </c>
      <c r="T68" s="36">
        <f>R68+S68</f>
        <v>0</v>
      </c>
      <c r="U68" s="27">
        <f>IFERROR(LARGE($J68:$N68,1),0)</f>
        <v>0</v>
      </c>
      <c r="V68" s="27">
        <f>IFERROR(LARGE($J68:$N68,2),0)</f>
        <v>0</v>
      </c>
      <c r="W68" s="28">
        <f>IFERROR(LARGE($D68:$I68,1),0)</f>
        <v>0</v>
      </c>
      <c r="X68" s="28">
        <f>IFERROR(LARGE($D68:$I68,2),0)</f>
        <v>0</v>
      </c>
      <c r="Y68">
        <f>SUM(U68:X68)</f>
        <v>0</v>
      </c>
      <c r="Z68">
        <f t="shared" si="1"/>
        <v>0</v>
      </c>
    </row>
    <row r="69" spans="1:26">
      <c r="A69" s="22">
        <f t="shared" si="3"/>
        <v>52</v>
      </c>
      <c r="B69" s="22" t="s">
        <v>561</v>
      </c>
      <c r="C69" s="29">
        <v>0</v>
      </c>
      <c r="D69" s="37"/>
      <c r="E69" s="33"/>
      <c r="G69" s="33"/>
      <c r="H69" s="33"/>
      <c r="I69" s="38"/>
      <c r="K69" s="33"/>
      <c r="L69" s="43"/>
      <c r="M69" s="33"/>
      <c r="N69" s="38"/>
      <c r="O69">
        <f>COUNT(J69,K69,L69,M69,N69)</f>
        <v>0</v>
      </c>
      <c r="P69">
        <f>COUNT(D69,E69,F69,G69,H69,I69)</f>
        <v>0</v>
      </c>
      <c r="Q69">
        <f>O69+P69</f>
        <v>0</v>
      </c>
      <c r="R69">
        <f>IF(O69&gt;2,2,O69)</f>
        <v>0</v>
      </c>
      <c r="S69">
        <f>IF(P69&gt;2,2,P69)</f>
        <v>0</v>
      </c>
      <c r="T69" s="39">
        <f>R69+S69</f>
        <v>0</v>
      </c>
      <c r="U69" s="27">
        <f>IFERROR(LARGE($J69:$N69,1),0)</f>
        <v>0</v>
      </c>
      <c r="V69" s="27">
        <f>IFERROR(LARGE($J69:$N69,2),0)</f>
        <v>0</v>
      </c>
      <c r="W69" s="28">
        <f>IFERROR(LARGE($D69:$I69,1),0)</f>
        <v>0</v>
      </c>
      <c r="X69" s="28">
        <f>IFERROR(LARGE($D69:$I69,2),0)</f>
        <v>0</v>
      </c>
      <c r="Y69">
        <f>SUM(U69:X69)</f>
        <v>0</v>
      </c>
      <c r="Z69">
        <f t="shared" si="1"/>
        <v>0</v>
      </c>
    </row>
    <row r="70" spans="1:26">
      <c r="A70" s="22">
        <f t="shared" si="3"/>
        <v>52</v>
      </c>
      <c r="B70" s="29" t="s">
        <v>562</v>
      </c>
      <c r="C70" s="29">
        <v>0</v>
      </c>
      <c r="D70" s="37"/>
      <c r="E70" s="33"/>
      <c r="G70" s="33"/>
      <c r="H70" s="33"/>
      <c r="I70" s="38"/>
      <c r="K70" s="33"/>
      <c r="L70" s="33"/>
      <c r="M70" s="33"/>
      <c r="N70" s="38"/>
      <c r="O70">
        <f>COUNT(J70,K70,L70,M70,N70)</f>
        <v>0</v>
      </c>
      <c r="P70">
        <f>COUNT(D70,E70,F70,G70,H70,I70)</f>
        <v>0</v>
      </c>
      <c r="Q70">
        <f>O70+P70</f>
        <v>0</v>
      </c>
      <c r="R70">
        <f>IF(O70&gt;2,2,O70)</f>
        <v>0</v>
      </c>
      <c r="S70">
        <f>IF(P70&gt;2,2,P70)</f>
        <v>0</v>
      </c>
      <c r="T70" s="36">
        <f>R70+S70</f>
        <v>0</v>
      </c>
      <c r="U70" s="27">
        <f>IFERROR(LARGE($J70:$N70,1),0)</f>
        <v>0</v>
      </c>
      <c r="V70" s="27">
        <f>IFERROR(LARGE($J70:$N70,2),0)</f>
        <v>0</v>
      </c>
      <c r="W70" s="28">
        <f>IFERROR(LARGE($D70:$I70,1),0)</f>
        <v>0</v>
      </c>
      <c r="X70" s="28">
        <f>IFERROR(LARGE($D70:$I70,2),0)</f>
        <v>0</v>
      </c>
      <c r="Y70">
        <f>SUM(U70:X70)</f>
        <v>0</v>
      </c>
      <c r="Z70">
        <f t="shared" si="1"/>
        <v>0</v>
      </c>
    </row>
    <row r="71" spans="1:26">
      <c r="A71" s="22">
        <f t="shared" si="3"/>
        <v>52</v>
      </c>
      <c r="B71" s="22" t="s">
        <v>563</v>
      </c>
      <c r="C71" s="29">
        <v>0</v>
      </c>
      <c r="D71" s="37"/>
      <c r="E71" s="33"/>
      <c r="G71" s="33"/>
      <c r="H71" s="33"/>
      <c r="I71" s="38"/>
      <c r="K71" s="33"/>
      <c r="L71" s="33"/>
      <c r="M71" s="33"/>
      <c r="N71" s="38"/>
      <c r="O71">
        <f>COUNT(J71,K71,L71,M71,N71)</f>
        <v>0</v>
      </c>
      <c r="P71">
        <f>COUNT(D71,E71,F71,G71,H71,I71)</f>
        <v>0</v>
      </c>
      <c r="Q71">
        <f>O71+P71</f>
        <v>0</v>
      </c>
      <c r="R71">
        <f>IF(O71&gt;2,2,O71)</f>
        <v>0</v>
      </c>
      <c r="S71">
        <f>IF(P71&gt;2,2,P71)</f>
        <v>0</v>
      </c>
      <c r="T71" s="36">
        <f>R71+S71</f>
        <v>0</v>
      </c>
      <c r="U71" s="27">
        <f>IFERROR(LARGE($J71:$N71,1),0)</f>
        <v>0</v>
      </c>
      <c r="V71" s="27">
        <f>IFERROR(LARGE($J71:$N71,2),0)</f>
        <v>0</v>
      </c>
      <c r="W71" s="28">
        <f>IFERROR(LARGE($D71:$I71,1),0)</f>
        <v>0</v>
      </c>
      <c r="X71" s="28">
        <f>IFERROR(LARGE($D71:$I71,2),0)</f>
        <v>0</v>
      </c>
      <c r="Y71">
        <f>SUM(U71:X71)</f>
        <v>0</v>
      </c>
      <c r="Z71">
        <f t="shared" si="1"/>
        <v>0</v>
      </c>
    </row>
    <row r="72" spans="1:26">
      <c r="A72" s="22">
        <f t="shared" si="3"/>
        <v>52</v>
      </c>
      <c r="B72" s="22" t="s">
        <v>564</v>
      </c>
      <c r="C72" s="29">
        <v>0</v>
      </c>
      <c r="D72" s="37"/>
      <c r="E72" s="33"/>
      <c r="G72" s="33"/>
      <c r="H72" s="33"/>
      <c r="I72" s="38"/>
      <c r="K72" s="33"/>
      <c r="L72" s="33"/>
      <c r="M72" s="33"/>
      <c r="N72" s="38"/>
      <c r="O72">
        <f>COUNT(J72,K72,L72,M72,N72)</f>
        <v>0</v>
      </c>
      <c r="P72">
        <f>COUNT(D72,E72,F72,G72,H72,I72)</f>
        <v>0</v>
      </c>
      <c r="Q72">
        <f>O72+P72</f>
        <v>0</v>
      </c>
      <c r="R72">
        <f>IF(O72&gt;2,2,O72)</f>
        <v>0</v>
      </c>
      <c r="S72">
        <f>IF(P72&gt;2,2,P72)</f>
        <v>0</v>
      </c>
      <c r="T72" s="36">
        <f>R72+S72</f>
        <v>0</v>
      </c>
      <c r="U72" s="27">
        <f>IFERROR(LARGE($J72:$N72,1),0)</f>
        <v>0</v>
      </c>
      <c r="V72" s="27">
        <f>IFERROR(LARGE($J72:$N72,2),0)</f>
        <v>0</v>
      </c>
      <c r="W72" s="28">
        <f>IFERROR(LARGE($D72:$I72,1),0)</f>
        <v>0</v>
      </c>
      <c r="X72" s="28">
        <f>IFERROR(LARGE($D72:$I72,2),0)</f>
        <v>0</v>
      </c>
      <c r="Y72">
        <f>SUM(U72:X72)</f>
        <v>0</v>
      </c>
      <c r="Z72">
        <f t="shared" si="1"/>
        <v>0</v>
      </c>
    </row>
    <row r="73" spans="1:26">
      <c r="A73" s="29">
        <f t="shared" si="3"/>
        <v>52</v>
      </c>
      <c r="B73" s="29" t="s">
        <v>565</v>
      </c>
      <c r="C73" s="29">
        <v>0</v>
      </c>
      <c r="D73" s="37"/>
      <c r="E73" s="33"/>
      <c r="G73" s="33"/>
      <c r="H73" s="33"/>
      <c r="I73" s="38"/>
      <c r="K73" s="33"/>
      <c r="L73" s="33"/>
      <c r="M73" s="33"/>
      <c r="N73" s="38"/>
      <c r="O73">
        <f>COUNT(J73,K73,L73,M73,N73)</f>
        <v>0</v>
      </c>
      <c r="P73">
        <f>COUNT(D73,E73,F73,G73,H73,I73)</f>
        <v>0</v>
      </c>
      <c r="Q73">
        <f>O73+P73</f>
        <v>0</v>
      </c>
      <c r="R73">
        <f>IF(O73&gt;2,2,O73)</f>
        <v>0</v>
      </c>
      <c r="S73">
        <f>IF(P73&gt;2,2,P73)</f>
        <v>0</v>
      </c>
      <c r="T73" s="36">
        <f>R73+S73</f>
        <v>0</v>
      </c>
      <c r="U73" s="27">
        <f>IFERROR(LARGE($J73:$N73,1),0)</f>
        <v>0</v>
      </c>
      <c r="V73" s="27">
        <f>IFERROR(LARGE($J73:$N73,2),0)</f>
        <v>0</v>
      </c>
      <c r="W73" s="28">
        <f>IFERROR(LARGE($D73:$I73,1),0)</f>
        <v>0</v>
      </c>
      <c r="X73" s="28">
        <f>IFERROR(LARGE($D73:$I73,2),0)</f>
        <v>0</v>
      </c>
      <c r="Y73">
        <f>SUM(U73:X73)</f>
        <v>0</v>
      </c>
      <c r="Z73">
        <f t="shared" si="1"/>
        <v>0</v>
      </c>
    </row>
    <row r="74" spans="1:26">
      <c r="A74" s="22">
        <f t="shared" si="3"/>
        <v>52</v>
      </c>
      <c r="B74" s="51" t="s">
        <v>566</v>
      </c>
      <c r="C74" s="29">
        <v>0</v>
      </c>
      <c r="D74" s="37"/>
      <c r="E74" s="33"/>
      <c r="G74" s="33"/>
      <c r="H74" s="33"/>
      <c r="I74" s="38"/>
      <c r="K74" s="33"/>
      <c r="L74" s="33"/>
      <c r="M74" s="33"/>
      <c r="N74" s="38"/>
      <c r="O74">
        <f>COUNT(J74,K74,L74,M74,N74)</f>
        <v>0</v>
      </c>
      <c r="P74">
        <f>COUNT(D74,E74,F74,G74,H74,I74)</f>
        <v>0</v>
      </c>
      <c r="Q74">
        <f>O74+P74</f>
        <v>0</v>
      </c>
      <c r="R74">
        <f>IF(O74&gt;2,2,O74)</f>
        <v>0</v>
      </c>
      <c r="S74">
        <f>IF(P74&gt;2,2,P74)</f>
        <v>0</v>
      </c>
      <c r="T74" s="36">
        <f>R74+S74</f>
        <v>0</v>
      </c>
      <c r="U74" s="27">
        <f>IFERROR(LARGE($J74:$N74,1),0)</f>
        <v>0</v>
      </c>
      <c r="V74" s="27">
        <f>IFERROR(LARGE($J74:$N74,2),0)</f>
        <v>0</v>
      </c>
      <c r="W74" s="28">
        <f>IFERROR(LARGE($D74:$I74,1),0)</f>
        <v>0</v>
      </c>
      <c r="X74" s="28">
        <f>IFERROR(LARGE($D74:$I74,2),0)</f>
        <v>0</v>
      </c>
      <c r="Y74">
        <f>SUM(U74:X74)</f>
        <v>0</v>
      </c>
      <c r="Z74">
        <f t="shared" si="1"/>
        <v>0</v>
      </c>
    </row>
    <row r="75" spans="1:26">
      <c r="A75" s="22">
        <f t="shared" si="3"/>
        <v>52</v>
      </c>
      <c r="B75" s="22" t="s">
        <v>567</v>
      </c>
      <c r="C75" s="29">
        <v>0</v>
      </c>
      <c r="D75" s="37"/>
      <c r="E75" s="33"/>
      <c r="G75" s="33"/>
      <c r="H75" s="33"/>
      <c r="I75" s="38"/>
      <c r="K75" s="33"/>
      <c r="L75" s="33"/>
      <c r="M75" s="33"/>
      <c r="N75" s="38"/>
      <c r="O75">
        <f>COUNT(J75,K75,L75,M75,N75)</f>
        <v>0</v>
      </c>
      <c r="P75">
        <f>COUNT(D75,E75,F75,G75,H75,I75)</f>
        <v>0</v>
      </c>
      <c r="Q75">
        <f>O75+P75</f>
        <v>0</v>
      </c>
      <c r="R75">
        <f>IF(O75&gt;2,2,O75)</f>
        <v>0</v>
      </c>
      <c r="S75">
        <f>IF(P75&gt;2,2,P75)</f>
        <v>0</v>
      </c>
      <c r="T75" s="36">
        <f>R75+S75</f>
        <v>0</v>
      </c>
      <c r="U75" s="27">
        <f>IFERROR(LARGE($J75:$N75,1),0)</f>
        <v>0</v>
      </c>
      <c r="V75" s="27">
        <f>IFERROR(LARGE($J75:$N75,2),0)</f>
        <v>0</v>
      </c>
      <c r="W75" s="28">
        <f>IFERROR(LARGE($D75:$I75,1),0)</f>
        <v>0</v>
      </c>
      <c r="X75" s="28">
        <f>IFERROR(LARGE($D75:$I75,2),0)</f>
        <v>0</v>
      </c>
      <c r="Y75">
        <f>SUM(U75:X75)</f>
        <v>0</v>
      </c>
      <c r="Z75">
        <f t="shared" si="1"/>
        <v>0</v>
      </c>
    </row>
    <row r="76" spans="1:26">
      <c r="A76" s="22">
        <f t="shared" si="3"/>
        <v>52</v>
      </c>
      <c r="B76" s="22" t="s">
        <v>568</v>
      </c>
      <c r="C76" s="29">
        <v>0</v>
      </c>
      <c r="D76" s="37"/>
      <c r="E76" s="33"/>
      <c r="G76" s="33"/>
      <c r="H76" s="33"/>
      <c r="I76" s="38"/>
      <c r="K76" s="33"/>
      <c r="L76" s="57"/>
      <c r="M76" s="33"/>
      <c r="N76" s="38"/>
      <c r="O76">
        <f>COUNT(J76,K76,L76,M76,N76)</f>
        <v>0</v>
      </c>
      <c r="P76">
        <f>COUNT(D76,E76,F76,G76,H76,I76)</f>
        <v>0</v>
      </c>
      <c r="Q76">
        <f>O76+P76</f>
        <v>0</v>
      </c>
      <c r="R76">
        <f>IF(O76&gt;2,2,O76)</f>
        <v>0</v>
      </c>
      <c r="S76">
        <f>IF(P76&gt;2,2,P76)</f>
        <v>0</v>
      </c>
      <c r="T76" s="39">
        <f>R76+S76</f>
        <v>0</v>
      </c>
      <c r="U76" s="27">
        <f>IFERROR(LARGE($J76:$N76,1),0)</f>
        <v>0</v>
      </c>
      <c r="V76" s="27">
        <f>IFERROR(LARGE($J76:$N76,2),0)</f>
        <v>0</v>
      </c>
      <c r="W76" s="28">
        <f>IFERROR(LARGE($D76:$I76,1),0)</f>
        <v>0</v>
      </c>
      <c r="X76" s="28">
        <f>IFERROR(LARGE($D76:$I76,2),0)</f>
        <v>0</v>
      </c>
      <c r="Y76">
        <f>SUM(U76:X76)</f>
        <v>0</v>
      </c>
      <c r="Z76">
        <f t="shared" si="1"/>
        <v>0</v>
      </c>
    </row>
    <row r="77" spans="1:26">
      <c r="A77" s="22">
        <f t="shared" si="3"/>
        <v>52</v>
      </c>
      <c r="B77" s="22" t="s">
        <v>569</v>
      </c>
      <c r="C77" s="29">
        <v>0</v>
      </c>
      <c r="D77" s="37"/>
      <c r="E77" s="33"/>
      <c r="G77" s="33"/>
      <c r="H77" s="33"/>
      <c r="I77" s="38"/>
      <c r="K77" s="33"/>
      <c r="L77" s="57"/>
      <c r="M77" s="33"/>
      <c r="N77" s="38"/>
      <c r="O77">
        <f>COUNT(J77,K77,L77,M77,N77)</f>
        <v>0</v>
      </c>
      <c r="P77">
        <f>COUNT(D77,E77,F77,G77,H77,I77)</f>
        <v>0</v>
      </c>
      <c r="Q77">
        <f>O77+P77</f>
        <v>0</v>
      </c>
      <c r="R77">
        <f>IF(O77&gt;2,2,O77)</f>
        <v>0</v>
      </c>
      <c r="S77">
        <f>IF(P77&gt;2,2,P77)</f>
        <v>0</v>
      </c>
      <c r="T77" s="39">
        <f>R77+S77</f>
        <v>0</v>
      </c>
      <c r="U77" s="27">
        <f>IFERROR(LARGE($J77:$N77,1),0)</f>
        <v>0</v>
      </c>
      <c r="V77" s="27">
        <f>IFERROR(LARGE($J77:$N77,2),0)</f>
        <v>0</v>
      </c>
      <c r="W77" s="28">
        <f>IFERROR(LARGE($D77:$I77,1),0)</f>
        <v>0</v>
      </c>
      <c r="X77" s="28">
        <f>IFERROR(LARGE($D77:$I77,2),0)</f>
        <v>0</v>
      </c>
      <c r="Y77">
        <f>SUM(U77:X77)</f>
        <v>0</v>
      </c>
      <c r="Z77">
        <f t="shared" si="1"/>
        <v>0</v>
      </c>
    </row>
    <row r="78" spans="1:26">
      <c r="A78" s="22">
        <f t="shared" si="3"/>
        <v>52</v>
      </c>
      <c r="B78" s="29" t="s">
        <v>570</v>
      </c>
      <c r="C78" s="29">
        <v>0</v>
      </c>
      <c r="D78" s="37"/>
      <c r="E78" s="33"/>
      <c r="G78" s="33"/>
      <c r="H78" s="33"/>
      <c r="I78" s="38"/>
      <c r="K78" s="33"/>
      <c r="L78" s="33"/>
      <c r="M78" s="33"/>
      <c r="N78" s="38"/>
      <c r="O78">
        <f>COUNT(J78,K78,L78,M78,N78)</f>
        <v>0</v>
      </c>
      <c r="P78">
        <f>COUNT(D78,E78,F78,G78,H78,I78)</f>
        <v>0</v>
      </c>
      <c r="Q78">
        <f>O78+P78</f>
        <v>0</v>
      </c>
      <c r="R78">
        <f>IF(O78&gt;2,2,O78)</f>
        <v>0</v>
      </c>
      <c r="S78">
        <f>IF(P78&gt;2,2,P78)</f>
        <v>0</v>
      </c>
      <c r="T78" s="36">
        <f>R78+S78</f>
        <v>0</v>
      </c>
      <c r="U78" s="27">
        <f>IFERROR(LARGE($J78:$N78,1),0)</f>
        <v>0</v>
      </c>
      <c r="V78" s="27">
        <f>IFERROR(LARGE($J78:$N78,2),0)</f>
        <v>0</v>
      </c>
      <c r="W78" s="28">
        <f>IFERROR(LARGE($D78:$I78,1),0)</f>
        <v>0</v>
      </c>
      <c r="X78" s="28">
        <f>IFERROR(LARGE($D78:$I78,2),0)</f>
        <v>0</v>
      </c>
      <c r="Y78">
        <f>SUM(U78:X78)</f>
        <v>0</v>
      </c>
      <c r="Z78">
        <f t="shared" si="1"/>
        <v>0</v>
      </c>
    </row>
    <row r="79" spans="1:26">
      <c r="A79" s="29">
        <f t="shared" si="3"/>
        <v>52</v>
      </c>
      <c r="B79" s="22" t="s">
        <v>571</v>
      </c>
      <c r="C79" s="29">
        <v>0</v>
      </c>
      <c r="D79" s="37"/>
      <c r="E79" s="33"/>
      <c r="G79" s="33"/>
      <c r="H79" s="33"/>
      <c r="I79" s="38"/>
      <c r="K79" s="33"/>
      <c r="L79" s="33"/>
      <c r="M79" s="33"/>
      <c r="N79" s="38"/>
      <c r="O79">
        <f>COUNT(J79,K79,L79,M79,N79)</f>
        <v>0</v>
      </c>
      <c r="P79">
        <f>COUNT(D79,E79,F79,G79,H79,I79)</f>
        <v>0</v>
      </c>
      <c r="Q79">
        <f>O79+P79</f>
        <v>0</v>
      </c>
      <c r="R79">
        <f>IF(O79&gt;2,2,O79)</f>
        <v>0</v>
      </c>
      <c r="S79">
        <f>IF(P79&gt;2,2,P79)</f>
        <v>0</v>
      </c>
      <c r="T79" s="39">
        <f>R79+S79</f>
        <v>0</v>
      </c>
      <c r="U79" s="27">
        <f>IFERROR(LARGE($J79:$N79,1),0)</f>
        <v>0</v>
      </c>
      <c r="V79" s="27">
        <f>IFERROR(LARGE($J79:$N79,2),0)</f>
        <v>0</v>
      </c>
      <c r="W79" s="28">
        <f>IFERROR(LARGE($D79:$I79,1),0)</f>
        <v>0</v>
      </c>
      <c r="X79" s="28">
        <f>IFERROR(LARGE($D79:$I79,2),0)</f>
        <v>0</v>
      </c>
      <c r="Y79">
        <f>SUM(U79:X79)</f>
        <v>0</v>
      </c>
      <c r="Z79">
        <f t="shared" si="1"/>
        <v>0</v>
      </c>
    </row>
    <row r="80" spans="1:26">
      <c r="A80" s="22">
        <f t="shared" si="3"/>
        <v>52</v>
      </c>
      <c r="B80" s="22" t="s">
        <v>572</v>
      </c>
      <c r="C80" s="29">
        <v>0</v>
      </c>
      <c r="D80" s="37"/>
      <c r="E80" s="33"/>
      <c r="G80" s="33"/>
      <c r="H80" s="33"/>
      <c r="I80" s="38"/>
      <c r="K80" s="33"/>
      <c r="L80" s="33"/>
      <c r="M80" s="33"/>
      <c r="N80" s="38"/>
      <c r="O80">
        <f>COUNT(J80,K80,L80,M80,N80)</f>
        <v>0</v>
      </c>
      <c r="P80">
        <f>COUNT(D80,E80,F80,G80,H80,I80)</f>
        <v>0</v>
      </c>
      <c r="Q80">
        <f>O80+P80</f>
        <v>0</v>
      </c>
      <c r="R80">
        <f>IF(O80&gt;2,2,O80)</f>
        <v>0</v>
      </c>
      <c r="S80">
        <f>IF(P80&gt;2,2,P80)</f>
        <v>0</v>
      </c>
      <c r="T80" s="36">
        <f>R80+S80</f>
        <v>0</v>
      </c>
      <c r="U80" s="27">
        <f>IFERROR(LARGE($J80:$N80,1),0)</f>
        <v>0</v>
      </c>
      <c r="V80" s="27">
        <f>IFERROR(LARGE($J80:$N80,2),0)</f>
        <v>0</v>
      </c>
      <c r="W80" s="28">
        <f>IFERROR(LARGE($D80:$I80,1),0)</f>
        <v>0</v>
      </c>
      <c r="X80" s="28">
        <f>IFERROR(LARGE($D80:$I80,2),0)</f>
        <v>0</v>
      </c>
      <c r="Y80">
        <f>SUM(U80:X80)</f>
        <v>0</v>
      </c>
      <c r="Z80">
        <f t="shared" si="1"/>
        <v>0</v>
      </c>
    </row>
    <row r="81" spans="1:26">
      <c r="A81" s="22">
        <f t="shared" si="3"/>
        <v>52</v>
      </c>
      <c r="B81" s="22" t="s">
        <v>573</v>
      </c>
      <c r="C81" s="29">
        <v>0</v>
      </c>
      <c r="D81" s="37"/>
      <c r="E81" s="33"/>
      <c r="G81" s="33"/>
      <c r="H81" s="33"/>
      <c r="I81" s="38"/>
      <c r="K81" s="33"/>
      <c r="L81" s="33"/>
      <c r="M81" s="33"/>
      <c r="N81" s="38"/>
      <c r="O81">
        <f>COUNT(J81,K81,L81,M81,N81)</f>
        <v>0</v>
      </c>
      <c r="P81">
        <f>COUNT(D81,E81,F81,G81,H81,I81)</f>
        <v>0</v>
      </c>
      <c r="Q81">
        <f>O81+P81</f>
        <v>0</v>
      </c>
      <c r="R81">
        <f>IF(O81&gt;2,2,O81)</f>
        <v>0</v>
      </c>
      <c r="S81">
        <f>IF(P81&gt;2,2,P81)</f>
        <v>0</v>
      </c>
      <c r="T81" s="36">
        <f>R81+S81</f>
        <v>0</v>
      </c>
      <c r="U81" s="27">
        <f>IFERROR(LARGE($J81:$N81,1),0)</f>
        <v>0</v>
      </c>
      <c r="V81" s="27">
        <f>IFERROR(LARGE($J81:$N81,2),0)</f>
        <v>0</v>
      </c>
      <c r="W81" s="28">
        <f>IFERROR(LARGE($D81:$I81,1),0)</f>
        <v>0</v>
      </c>
      <c r="X81" s="28">
        <f>IFERROR(LARGE($D81:$I81,2),0)</f>
        <v>0</v>
      </c>
      <c r="Y81">
        <f>SUM(U81:X81)</f>
        <v>0</v>
      </c>
      <c r="Z81">
        <f t="shared" si="1"/>
        <v>0</v>
      </c>
    </row>
    <row r="82" spans="1:26">
      <c r="A82" s="22">
        <f t="shared" si="3"/>
        <v>52</v>
      </c>
      <c r="B82" s="22" t="s">
        <v>574</v>
      </c>
      <c r="C82" s="29">
        <v>0</v>
      </c>
      <c r="D82" s="37"/>
      <c r="E82" s="33"/>
      <c r="G82" s="33"/>
      <c r="H82" s="33"/>
      <c r="I82" s="38"/>
      <c r="K82" s="33"/>
      <c r="L82" s="57"/>
      <c r="M82" s="33"/>
      <c r="N82" s="38"/>
      <c r="O82">
        <f>COUNT(J82,K82,L82,M82,N82)</f>
        <v>0</v>
      </c>
      <c r="P82">
        <f>COUNT(D82,E82,F82,G82,H82,I82)</f>
        <v>0</v>
      </c>
      <c r="Q82">
        <f>O82+P82</f>
        <v>0</v>
      </c>
      <c r="R82">
        <f>IF(O82&gt;2,2,O82)</f>
        <v>0</v>
      </c>
      <c r="S82">
        <f>IF(P82&gt;2,2,P82)</f>
        <v>0</v>
      </c>
      <c r="T82" s="36">
        <f>R82+S82</f>
        <v>0</v>
      </c>
      <c r="U82" s="27">
        <f>IFERROR(LARGE($J82:$N82,1),0)</f>
        <v>0</v>
      </c>
      <c r="V82" s="27">
        <f>IFERROR(LARGE($J82:$N82,2),0)</f>
        <v>0</v>
      </c>
      <c r="W82" s="28">
        <f>IFERROR(LARGE($D82:$I82,1),0)</f>
        <v>0</v>
      </c>
      <c r="X82" s="28">
        <f>IFERROR(LARGE($D82:$I82,2),0)</f>
        <v>0</v>
      </c>
      <c r="Y82">
        <f>SUM(U82:X82)</f>
        <v>0</v>
      </c>
      <c r="Z82">
        <f t="shared" si="1"/>
        <v>0</v>
      </c>
    </row>
    <row r="83" spans="1:26">
      <c r="A83" s="22">
        <f t="shared" si="3"/>
        <v>52</v>
      </c>
      <c r="B83" s="29" t="s">
        <v>575</v>
      </c>
      <c r="C83" s="29">
        <v>0</v>
      </c>
      <c r="D83" s="37"/>
      <c r="E83" s="33"/>
      <c r="G83" s="33"/>
      <c r="H83" s="33"/>
      <c r="I83" s="38"/>
      <c r="K83" s="33"/>
      <c r="L83" s="33"/>
      <c r="M83" s="33"/>
      <c r="N83" s="38"/>
      <c r="O83">
        <f>COUNT(J83,K83,L83,M83,N83)</f>
        <v>0</v>
      </c>
      <c r="P83">
        <f>COUNT(D83,E83,F83,G83,H83,I83)</f>
        <v>0</v>
      </c>
      <c r="Q83">
        <f>O83+P83</f>
        <v>0</v>
      </c>
      <c r="R83">
        <f>IF(O83&gt;2,2,O83)</f>
        <v>0</v>
      </c>
      <c r="S83">
        <f>IF(P83&gt;2,2,P83)</f>
        <v>0</v>
      </c>
      <c r="T83" s="36">
        <f>R83+S83</f>
        <v>0</v>
      </c>
      <c r="U83" s="27">
        <f>IFERROR(LARGE($J83:$N83,1),0)</f>
        <v>0</v>
      </c>
      <c r="V83" s="27">
        <f>IFERROR(LARGE($J83:$N83,2),0)</f>
        <v>0</v>
      </c>
      <c r="W83" s="28">
        <f>IFERROR(LARGE($D83:$I83,1),0)</f>
        <v>0</v>
      </c>
      <c r="X83" s="28">
        <f>IFERROR(LARGE($D83:$I83,2),0)</f>
        <v>0</v>
      </c>
      <c r="Y83">
        <f>SUM(U83:X83)</f>
        <v>0</v>
      </c>
      <c r="Z83">
        <f t="shared" si="1"/>
        <v>0</v>
      </c>
    </row>
    <row r="84" spans="1:26">
      <c r="A84" s="22">
        <f t="shared" si="3"/>
        <v>52</v>
      </c>
      <c r="B84" s="29" t="s">
        <v>576</v>
      </c>
      <c r="C84" s="29">
        <v>0</v>
      </c>
      <c r="D84" s="37"/>
      <c r="E84" s="33"/>
      <c r="G84" s="33"/>
      <c r="H84" s="33"/>
      <c r="I84" s="38"/>
      <c r="K84" s="33"/>
      <c r="L84" s="33"/>
      <c r="M84" s="33"/>
      <c r="N84" s="38"/>
      <c r="O84">
        <f>COUNT(J84,K84,L84,M84,N84)</f>
        <v>0</v>
      </c>
      <c r="P84">
        <f>COUNT(D84,E84,F84,G84,H84,I84)</f>
        <v>0</v>
      </c>
      <c r="Q84">
        <f>O84+P84</f>
        <v>0</v>
      </c>
      <c r="R84">
        <f>IF(O84&gt;2,2,O84)</f>
        <v>0</v>
      </c>
      <c r="S84">
        <f>IF(P84&gt;2,2,P84)</f>
        <v>0</v>
      </c>
      <c r="T84" s="36">
        <f>R84+S84</f>
        <v>0</v>
      </c>
      <c r="U84" s="27">
        <f>IFERROR(LARGE($J84:$N84,1),0)</f>
        <v>0</v>
      </c>
      <c r="V84" s="27">
        <f>IFERROR(LARGE($J84:$N84,2),0)</f>
        <v>0</v>
      </c>
      <c r="W84" s="28">
        <f>IFERROR(LARGE($D84:$I84,1),0)</f>
        <v>0</v>
      </c>
      <c r="X84" s="28">
        <f>IFERROR(LARGE($D84:$I84,2),0)</f>
        <v>0</v>
      </c>
      <c r="Y84">
        <f>SUM(U84:X84)</f>
        <v>0</v>
      </c>
      <c r="Z84">
        <f t="shared" si="1"/>
        <v>0</v>
      </c>
    </row>
    <row r="85" spans="1:26">
      <c r="A85" s="22">
        <f t="shared" si="3"/>
        <v>52</v>
      </c>
      <c r="B85" s="22" t="s">
        <v>577</v>
      </c>
      <c r="C85" s="29">
        <v>0</v>
      </c>
      <c r="D85" s="37"/>
      <c r="E85" s="33"/>
      <c r="G85" s="33"/>
      <c r="H85" s="33"/>
      <c r="I85" s="38"/>
      <c r="K85" s="33"/>
      <c r="L85" s="57"/>
      <c r="M85" s="33"/>
      <c r="N85" s="38"/>
      <c r="O85">
        <f>COUNT(J85,K85,L85,M85,N85)</f>
        <v>0</v>
      </c>
      <c r="P85">
        <f>COUNT(D85,E85,F85,G85,H85,I85)</f>
        <v>0</v>
      </c>
      <c r="Q85">
        <f>O85+P85</f>
        <v>0</v>
      </c>
      <c r="R85">
        <f>IF(O85&gt;2,2,O85)</f>
        <v>0</v>
      </c>
      <c r="S85">
        <f>IF(P85&gt;2,2,P85)</f>
        <v>0</v>
      </c>
      <c r="T85" s="39">
        <f>R85+S85</f>
        <v>0</v>
      </c>
      <c r="U85" s="27">
        <f>IFERROR(LARGE($J85:$N85,1),0)</f>
        <v>0</v>
      </c>
      <c r="V85" s="27">
        <f>IFERROR(LARGE($J85:$N85,2),0)</f>
        <v>0</v>
      </c>
      <c r="W85" s="28">
        <f>IFERROR(LARGE($D85:$I85,1),0)</f>
        <v>0</v>
      </c>
      <c r="X85" s="28">
        <f>IFERROR(LARGE($D85:$I85,2),0)</f>
        <v>0</v>
      </c>
      <c r="Y85">
        <f>SUM(U85:X85)</f>
        <v>0</v>
      </c>
      <c r="Z85">
        <f t="shared" si="1"/>
        <v>0</v>
      </c>
    </row>
    <row r="86" spans="1:26">
      <c r="A86" s="22">
        <f t="shared" si="3"/>
        <v>52</v>
      </c>
      <c r="B86" s="22" t="s">
        <v>578</v>
      </c>
      <c r="C86" s="29">
        <v>0</v>
      </c>
      <c r="D86" s="37"/>
      <c r="E86" s="33"/>
      <c r="G86" s="33"/>
      <c r="H86" s="33"/>
      <c r="I86" s="38"/>
      <c r="K86" s="33"/>
      <c r="L86" s="33"/>
      <c r="M86" s="33"/>
      <c r="N86" s="38"/>
      <c r="O86">
        <f>COUNT(J86,K86,L86,M86,N86)</f>
        <v>0</v>
      </c>
      <c r="P86">
        <f>COUNT(D86,E86,F86,G86,H86,I86)</f>
        <v>0</v>
      </c>
      <c r="Q86">
        <f>O86+P86</f>
        <v>0</v>
      </c>
      <c r="R86">
        <f>IF(O86&gt;2,2,O86)</f>
        <v>0</v>
      </c>
      <c r="S86">
        <f>IF(P86&gt;2,2,P86)</f>
        <v>0</v>
      </c>
      <c r="T86" s="36">
        <f>R86+S86</f>
        <v>0</v>
      </c>
      <c r="U86" s="27">
        <f>IFERROR(LARGE($J86:$N86,1),0)</f>
        <v>0</v>
      </c>
      <c r="V86" s="27">
        <f>IFERROR(LARGE($J86:$N86,2),0)</f>
        <v>0</v>
      </c>
      <c r="W86" s="28">
        <f>IFERROR(LARGE($D86:$I86,1),0)</f>
        <v>0</v>
      </c>
      <c r="X86" s="28">
        <f>IFERROR(LARGE($D86:$I86,2),0)</f>
        <v>0</v>
      </c>
      <c r="Y86">
        <f>SUM(U86:X86)</f>
        <v>0</v>
      </c>
      <c r="Z86">
        <f t="shared" si="1"/>
        <v>0</v>
      </c>
    </row>
    <row r="87" spans="1:26">
      <c r="A87" s="22">
        <f t="shared" si="3"/>
        <v>52</v>
      </c>
      <c r="B87" s="29" t="s">
        <v>579</v>
      </c>
      <c r="C87" s="29">
        <v>0</v>
      </c>
      <c r="D87" s="37"/>
      <c r="E87" s="33"/>
      <c r="G87" s="33"/>
      <c r="H87" s="33"/>
      <c r="I87" s="38"/>
      <c r="K87" s="33"/>
      <c r="L87" s="33"/>
      <c r="M87" s="33"/>
      <c r="N87" s="38"/>
      <c r="O87">
        <f>COUNT(J87,K87,L87,M87,N87)</f>
        <v>0</v>
      </c>
      <c r="P87">
        <f>COUNT(D87,E87,F87,G87,H87,I87)</f>
        <v>0</v>
      </c>
      <c r="Q87">
        <f>O87+P87</f>
        <v>0</v>
      </c>
      <c r="R87">
        <f>IF(O87&gt;2,2,O87)</f>
        <v>0</v>
      </c>
      <c r="S87">
        <f>IF(P87&gt;2,2,P87)</f>
        <v>0</v>
      </c>
      <c r="T87" s="36">
        <f>R87+S87</f>
        <v>0</v>
      </c>
      <c r="U87" s="27">
        <f>IFERROR(LARGE($J87:$N87,1),0)</f>
        <v>0</v>
      </c>
      <c r="V87" s="27">
        <f>IFERROR(LARGE($J87:$N87,2),0)</f>
        <v>0</v>
      </c>
      <c r="W87" s="28">
        <f>IFERROR(LARGE($D87:$I87,1),0)</f>
        <v>0</v>
      </c>
      <c r="X87" s="28">
        <f>IFERROR(LARGE($D87:$I87,2),0)</f>
        <v>0</v>
      </c>
      <c r="Y87">
        <f>SUM(U87:X87)</f>
        <v>0</v>
      </c>
      <c r="Z87">
        <f t="shared" si="1"/>
        <v>0</v>
      </c>
    </row>
    <row r="88" spans="1:26">
      <c r="A88" s="22">
        <f t="shared" si="3"/>
        <v>52</v>
      </c>
      <c r="B88" s="22" t="s">
        <v>580</v>
      </c>
      <c r="C88" s="29">
        <v>0</v>
      </c>
      <c r="D88" s="37"/>
      <c r="E88" s="33"/>
      <c r="G88" s="33"/>
      <c r="H88" s="33"/>
      <c r="I88" s="38"/>
      <c r="K88" s="33"/>
      <c r="L88" s="33"/>
      <c r="M88" s="33"/>
      <c r="N88" s="38"/>
      <c r="O88">
        <f>COUNT(J88,K88,L88,M88,N88)</f>
        <v>0</v>
      </c>
      <c r="P88">
        <f>COUNT(D88,E88,F88,G88,H88,I88)</f>
        <v>0</v>
      </c>
      <c r="Q88">
        <f>O88+P88</f>
        <v>0</v>
      </c>
      <c r="R88">
        <f>IF(O88&gt;2,2,O88)</f>
        <v>0</v>
      </c>
      <c r="S88">
        <f>IF(P88&gt;2,2,P88)</f>
        <v>0</v>
      </c>
      <c r="T88" s="36">
        <f>R88+S88</f>
        <v>0</v>
      </c>
      <c r="U88" s="27">
        <f>IFERROR(LARGE($J88:$N88,1),0)</f>
        <v>0</v>
      </c>
      <c r="V88" s="27">
        <f>IFERROR(LARGE($J88:$N88,2),0)</f>
        <v>0</v>
      </c>
      <c r="W88" s="28">
        <f>IFERROR(LARGE($D88:$I88,1),0)</f>
        <v>0</v>
      </c>
      <c r="X88" s="28">
        <f>IFERROR(LARGE($D88:$I88,2),0)</f>
        <v>0</v>
      </c>
      <c r="Y88">
        <f>SUM(U88:X88)</f>
        <v>0</v>
      </c>
      <c r="Z88">
        <f t="shared" si="1"/>
        <v>0</v>
      </c>
    </row>
    <row r="89" spans="1:26">
      <c r="A89" s="22">
        <f t="shared" si="3"/>
        <v>52</v>
      </c>
      <c r="B89" s="22" t="s">
        <v>581</v>
      </c>
      <c r="C89" s="29">
        <v>0</v>
      </c>
      <c r="D89" s="37"/>
      <c r="E89" s="33"/>
      <c r="G89" s="33"/>
      <c r="H89" s="33"/>
      <c r="I89" s="38"/>
      <c r="K89" s="33"/>
      <c r="L89" s="33"/>
      <c r="M89" s="33" t="s">
        <v>43</v>
      </c>
      <c r="N89" s="38"/>
      <c r="O89">
        <f>COUNT(J89,K89,L89,M89,N89)</f>
        <v>0</v>
      </c>
      <c r="P89">
        <f>COUNT(D89,E89,F89,G89,H89,I89)</f>
        <v>0</v>
      </c>
      <c r="Q89">
        <f>O89+P89</f>
        <v>0</v>
      </c>
      <c r="R89">
        <f>IF(O89&gt;2,2,O89)</f>
        <v>0</v>
      </c>
      <c r="S89">
        <f>IF(P89&gt;2,2,P89)</f>
        <v>0</v>
      </c>
      <c r="T89" s="36">
        <f>R89+S89</f>
        <v>0</v>
      </c>
      <c r="U89" s="27">
        <f>IFERROR(LARGE($J89:$N89,1),0)</f>
        <v>0</v>
      </c>
      <c r="V89" s="27">
        <f>IFERROR(LARGE($J89:$N89,2),0)</f>
        <v>0</v>
      </c>
      <c r="W89" s="28">
        <f>IFERROR(LARGE($D89:$I89,1),0)</f>
        <v>0</v>
      </c>
      <c r="X89" s="28">
        <f>IFERROR(LARGE($D89:$I89,2),0)</f>
        <v>0</v>
      </c>
      <c r="Y89">
        <f>SUM(U89:X89)</f>
        <v>0</v>
      </c>
      <c r="Z89">
        <f t="shared" si="1"/>
        <v>0</v>
      </c>
    </row>
    <row r="90" spans="1:26">
      <c r="A90" s="22">
        <f t="shared" si="3"/>
        <v>52</v>
      </c>
      <c r="B90" s="22" t="s">
        <v>582</v>
      </c>
      <c r="C90" s="29">
        <v>0</v>
      </c>
      <c r="D90" s="37"/>
      <c r="E90" s="33"/>
      <c r="G90" s="33"/>
      <c r="H90" s="33"/>
      <c r="I90" s="38"/>
      <c r="K90" s="33"/>
      <c r="L90" s="33"/>
      <c r="M90" s="33"/>
      <c r="N90" s="38"/>
      <c r="O90">
        <f>COUNT(J90,K90,L90,M90,N90)</f>
        <v>0</v>
      </c>
      <c r="P90">
        <f>COUNT(D90,E90,F90,G90,H90,I90)</f>
        <v>0</v>
      </c>
      <c r="Q90">
        <f>O90+P90</f>
        <v>0</v>
      </c>
      <c r="R90">
        <f>IF(O90&gt;2,2,O90)</f>
        <v>0</v>
      </c>
      <c r="S90">
        <f>IF(P90&gt;2,2,P90)</f>
        <v>0</v>
      </c>
      <c r="T90" s="36">
        <f>R90+S90</f>
        <v>0</v>
      </c>
      <c r="U90" s="27">
        <f>IFERROR(LARGE($J90:$N90,1),0)</f>
        <v>0</v>
      </c>
      <c r="V90" s="27">
        <f>IFERROR(LARGE($J90:$N90,2),0)</f>
        <v>0</v>
      </c>
      <c r="W90" s="28">
        <f>IFERROR(LARGE($D90:$I90,1),0)</f>
        <v>0</v>
      </c>
      <c r="X90" s="28">
        <f>IFERROR(LARGE($D90:$I90,2),0)</f>
        <v>0</v>
      </c>
      <c r="Y90">
        <f>SUM(U90:X90)</f>
        <v>0</v>
      </c>
      <c r="Z90">
        <f t="shared" si="1"/>
        <v>0</v>
      </c>
    </row>
    <row r="91" spans="1:26">
      <c r="A91" s="22">
        <f t="shared" si="3"/>
        <v>52</v>
      </c>
      <c r="B91" s="29" t="s">
        <v>583</v>
      </c>
      <c r="C91" s="29">
        <v>0</v>
      </c>
      <c r="D91" s="37"/>
      <c r="E91" s="33"/>
      <c r="G91" s="33"/>
      <c r="H91" s="33"/>
      <c r="I91" s="38"/>
      <c r="K91" s="33"/>
      <c r="L91" s="57"/>
      <c r="M91" s="33"/>
      <c r="N91" s="38"/>
      <c r="O91">
        <f>COUNT(J91,K91,L91,M91,N91)</f>
        <v>0</v>
      </c>
      <c r="P91">
        <f>COUNT(D91,E91,F91,G91,H91,I91)</f>
        <v>0</v>
      </c>
      <c r="Q91">
        <f>O91+P91</f>
        <v>0</v>
      </c>
      <c r="R91">
        <f>IF(O91&gt;2,2,O91)</f>
        <v>0</v>
      </c>
      <c r="S91">
        <f>IF(P91&gt;2,2,P91)</f>
        <v>0</v>
      </c>
      <c r="T91" s="39">
        <f>R91+S91</f>
        <v>0</v>
      </c>
      <c r="U91" s="27">
        <f>IFERROR(LARGE($J91:$N91,1),0)</f>
        <v>0</v>
      </c>
      <c r="V91" s="27">
        <f>IFERROR(LARGE($J91:$N91,2),0)</f>
        <v>0</v>
      </c>
      <c r="W91" s="28">
        <f>IFERROR(LARGE($D91:$I91,1),0)</f>
        <v>0</v>
      </c>
      <c r="X91" s="28">
        <f>IFERROR(LARGE($D91:$I91,2),0)</f>
        <v>0</v>
      </c>
      <c r="Y91">
        <f>SUM(U91:X91)</f>
        <v>0</v>
      </c>
      <c r="Z91">
        <f t="shared" si="1"/>
        <v>0</v>
      </c>
    </row>
    <row r="92" spans="1:26">
      <c r="A92" s="22">
        <f t="shared" si="3"/>
        <v>52</v>
      </c>
      <c r="B92" s="22" t="s">
        <v>584</v>
      </c>
      <c r="C92" s="29">
        <v>0</v>
      </c>
      <c r="D92" s="37"/>
      <c r="E92" s="33"/>
      <c r="G92" s="33"/>
      <c r="H92" s="33"/>
      <c r="I92" s="38"/>
      <c r="K92" s="33"/>
      <c r="L92" s="33"/>
      <c r="M92" s="33"/>
      <c r="N92" s="38"/>
      <c r="O92">
        <f>COUNT(J92,K92,L92,M92,N92)</f>
        <v>0</v>
      </c>
      <c r="P92">
        <f>COUNT(D92,E92,F92,G92,H92,I92)</f>
        <v>0</v>
      </c>
      <c r="Q92">
        <f>O92+P92</f>
        <v>0</v>
      </c>
      <c r="R92">
        <f>IF(O92&gt;2,2,O92)</f>
        <v>0</v>
      </c>
      <c r="S92">
        <f>IF(P92&gt;2,2,P92)</f>
        <v>0</v>
      </c>
      <c r="T92" s="36">
        <f>R92+S92</f>
        <v>0</v>
      </c>
      <c r="U92" s="27">
        <f>IFERROR(LARGE($J92:$N92,1),0)</f>
        <v>0</v>
      </c>
      <c r="V92" s="27">
        <f>IFERROR(LARGE($J92:$N92,2),0)</f>
        <v>0</v>
      </c>
      <c r="W92" s="28">
        <f>IFERROR(LARGE($D92:$I92,1),0)</f>
        <v>0</v>
      </c>
      <c r="X92" s="28">
        <f>IFERROR(LARGE($D92:$I92,2),0)</f>
        <v>0</v>
      </c>
      <c r="Y92">
        <f>SUM(U92:X92)</f>
        <v>0</v>
      </c>
      <c r="Z92">
        <f t="shared" si="1"/>
        <v>0</v>
      </c>
    </row>
    <row r="93" spans="1:26">
      <c r="A93" s="22">
        <f t="shared" si="3"/>
        <v>52</v>
      </c>
      <c r="B93" s="22" t="s">
        <v>585</v>
      </c>
      <c r="C93" s="29">
        <v>0</v>
      </c>
      <c r="D93" s="37"/>
      <c r="E93" s="33"/>
      <c r="G93" s="33"/>
      <c r="H93" s="33"/>
      <c r="I93" s="38"/>
      <c r="K93" s="33"/>
      <c r="L93" s="33"/>
      <c r="M93" s="33"/>
      <c r="N93" s="38"/>
      <c r="O93">
        <f>COUNT(J93,K93,L93,M93,N93)</f>
        <v>0</v>
      </c>
      <c r="P93">
        <f>COUNT(D93,E93,F93,G93,H93,I93)</f>
        <v>0</v>
      </c>
      <c r="Q93">
        <f>O93+P93</f>
        <v>0</v>
      </c>
      <c r="R93">
        <f>IF(O93&gt;2,2,O93)</f>
        <v>0</v>
      </c>
      <c r="S93">
        <f>IF(P93&gt;2,2,P93)</f>
        <v>0</v>
      </c>
      <c r="T93" s="39">
        <f>R93+S93</f>
        <v>0</v>
      </c>
      <c r="U93" s="27">
        <f>IFERROR(LARGE($J93:$N93,1),0)</f>
        <v>0</v>
      </c>
      <c r="V93" s="27">
        <f>IFERROR(LARGE($J93:$N93,2),0)</f>
        <v>0</v>
      </c>
      <c r="W93" s="28">
        <f>IFERROR(LARGE($D93:$I93,1),0)</f>
        <v>0</v>
      </c>
      <c r="X93" s="28">
        <f>IFERROR(LARGE($D93:$I93,2),0)</f>
        <v>0</v>
      </c>
      <c r="Y93">
        <f>SUM(U93:X93)</f>
        <v>0</v>
      </c>
      <c r="Z93">
        <f t="shared" si="1"/>
        <v>0</v>
      </c>
    </row>
    <row r="94" spans="1:26">
      <c r="A94" s="22">
        <f t="shared" si="3"/>
        <v>52</v>
      </c>
      <c r="B94" s="29" t="s">
        <v>586</v>
      </c>
      <c r="C94" s="29">
        <v>0</v>
      </c>
      <c r="D94" s="37"/>
      <c r="E94" s="33"/>
      <c r="G94" s="33"/>
      <c r="H94" s="33"/>
      <c r="I94" s="38"/>
      <c r="K94" s="33"/>
      <c r="L94" s="33"/>
      <c r="M94" s="33"/>
      <c r="N94" s="38"/>
      <c r="O94">
        <f>COUNT(J94,K94,L94,M94,N94)</f>
        <v>0</v>
      </c>
      <c r="P94">
        <f>COUNT(D94,E94,F94,G94,H94,I94)</f>
        <v>0</v>
      </c>
      <c r="Q94">
        <f>O94+P94</f>
        <v>0</v>
      </c>
      <c r="R94">
        <f>IF(O94&gt;2,2,O94)</f>
        <v>0</v>
      </c>
      <c r="S94">
        <f>IF(P94&gt;2,2,P94)</f>
        <v>0</v>
      </c>
      <c r="T94" s="39">
        <f>R94+S94</f>
        <v>0</v>
      </c>
      <c r="U94" s="27">
        <f>IFERROR(LARGE($J94:$N94,1),0)</f>
        <v>0</v>
      </c>
      <c r="V94" s="27">
        <f>IFERROR(LARGE($J94:$N94,2),0)</f>
        <v>0</v>
      </c>
      <c r="W94" s="28">
        <f>IFERROR(LARGE($D94:$I94,1),0)</f>
        <v>0</v>
      </c>
      <c r="X94" s="28">
        <f>IFERROR(LARGE($D94:$I94,2),0)</f>
        <v>0</v>
      </c>
      <c r="Y94">
        <f>SUM(U94:X94)</f>
        <v>0</v>
      </c>
      <c r="Z94">
        <f t="shared" si="1"/>
        <v>0</v>
      </c>
    </row>
    <row r="95" spans="1:26">
      <c r="A95" s="22">
        <f t="shared" si="3"/>
        <v>52</v>
      </c>
      <c r="B95" s="22" t="s">
        <v>490</v>
      </c>
      <c r="C95" s="29">
        <v>0</v>
      </c>
      <c r="D95" s="37"/>
      <c r="E95" s="33"/>
      <c r="G95" s="33"/>
      <c r="H95" s="33"/>
      <c r="I95" s="38"/>
      <c r="K95" s="33"/>
      <c r="L95" s="57"/>
      <c r="M95" s="33"/>
      <c r="N95" s="38"/>
      <c r="O95">
        <f>COUNT(J95,K95,L95,M95,N95)</f>
        <v>0</v>
      </c>
      <c r="P95">
        <f>COUNT(D95,E95,F95,G95,H95,I95)</f>
        <v>0</v>
      </c>
      <c r="Q95">
        <f>O95+P95</f>
        <v>0</v>
      </c>
      <c r="R95">
        <f>IF(O95&gt;2,2,O95)</f>
        <v>0</v>
      </c>
      <c r="S95">
        <f>IF(P95&gt;2,2,P95)</f>
        <v>0</v>
      </c>
      <c r="T95" s="39">
        <f>R95+S95</f>
        <v>0</v>
      </c>
      <c r="U95" s="27">
        <f>IFERROR(LARGE($J95:$N95,1),0)</f>
        <v>0</v>
      </c>
      <c r="V95" s="27">
        <f>IFERROR(LARGE($J95:$N95,2),0)</f>
        <v>0</v>
      </c>
      <c r="W95" s="28">
        <f>IFERROR(LARGE($D95:$I95,1),0)</f>
        <v>0</v>
      </c>
      <c r="X95" s="28">
        <f>IFERROR(LARGE($D95:$I95,2),0)</f>
        <v>0</v>
      </c>
      <c r="Y95">
        <f>SUM(U95:X95)</f>
        <v>0</v>
      </c>
      <c r="Z95">
        <f t="shared" si="1"/>
        <v>0</v>
      </c>
    </row>
    <row r="96" spans="1:26">
      <c r="A96" s="22">
        <f t="shared" si="3"/>
        <v>52</v>
      </c>
      <c r="B96" s="22" t="s">
        <v>587</v>
      </c>
      <c r="C96" s="29">
        <v>0</v>
      </c>
      <c r="D96" s="37"/>
      <c r="E96" s="33"/>
      <c r="G96" s="33"/>
      <c r="H96" s="33"/>
      <c r="I96" s="38"/>
      <c r="K96" s="33"/>
      <c r="L96" s="33"/>
      <c r="M96" s="33"/>
      <c r="N96" s="38"/>
      <c r="O96">
        <f>COUNT(J96,K96,L96,M96,N96)</f>
        <v>0</v>
      </c>
      <c r="P96">
        <f>COUNT(D96,E96,F96,G96,H96,I96)</f>
        <v>0</v>
      </c>
      <c r="Q96">
        <f>O96+P96</f>
        <v>0</v>
      </c>
      <c r="R96">
        <f>IF(O96&gt;2,2,O96)</f>
        <v>0</v>
      </c>
      <c r="S96">
        <f>IF(P96&gt;2,2,P96)</f>
        <v>0</v>
      </c>
      <c r="T96" s="36">
        <f>R96+S96</f>
        <v>0</v>
      </c>
      <c r="U96" s="27">
        <f>IFERROR(LARGE($J96:$N96,1),0)</f>
        <v>0</v>
      </c>
      <c r="V96" s="27">
        <f>IFERROR(LARGE($J96:$N96,2),0)</f>
        <v>0</v>
      </c>
      <c r="W96" s="28">
        <f>IFERROR(LARGE($D96:$I96,1),0)</f>
        <v>0</v>
      </c>
      <c r="X96" s="28">
        <f>IFERROR(LARGE($D96:$I96,2),0)</f>
        <v>0</v>
      </c>
      <c r="Y96">
        <f>SUM(U96:X96)</f>
        <v>0</v>
      </c>
      <c r="Z96">
        <f t="shared" si="1"/>
        <v>0</v>
      </c>
    </row>
    <row r="97" spans="1:26">
      <c r="A97" s="22">
        <f t="shared" si="3"/>
        <v>52</v>
      </c>
      <c r="B97" s="22" t="s">
        <v>588</v>
      </c>
      <c r="C97" s="29">
        <v>0</v>
      </c>
      <c r="D97" s="37"/>
      <c r="E97" s="33"/>
      <c r="G97" s="33"/>
      <c r="H97" s="33"/>
      <c r="I97" s="38"/>
      <c r="K97" s="33"/>
      <c r="L97" s="33"/>
      <c r="M97" s="33"/>
      <c r="N97" s="38"/>
      <c r="O97">
        <f>COUNT(J97,K97,L97,M97,N97)</f>
        <v>0</v>
      </c>
      <c r="P97">
        <f>COUNT(D97,E97,F97,G97,H97,I97)</f>
        <v>0</v>
      </c>
      <c r="Q97">
        <f>O97+P97</f>
        <v>0</v>
      </c>
      <c r="R97">
        <f>IF(O97&gt;2,2,O97)</f>
        <v>0</v>
      </c>
      <c r="S97">
        <f>IF(P97&gt;2,2,P97)</f>
        <v>0</v>
      </c>
      <c r="T97" s="36">
        <f>R97+S97</f>
        <v>0</v>
      </c>
      <c r="U97" s="27">
        <f>IFERROR(LARGE($J97:$N97,1),0)</f>
        <v>0</v>
      </c>
      <c r="V97" s="27">
        <f>IFERROR(LARGE($J97:$N97,2),0)</f>
        <v>0</v>
      </c>
      <c r="W97" s="28">
        <f>IFERROR(LARGE($D97:$I97,1),0)</f>
        <v>0</v>
      </c>
      <c r="X97" s="28">
        <f>IFERROR(LARGE($D97:$I97,2),0)</f>
        <v>0</v>
      </c>
      <c r="Y97">
        <f>SUM(U97:X97)</f>
        <v>0</v>
      </c>
      <c r="Z97">
        <f t="shared" ref="Z97:Z110" si="4">Y97-C97</f>
        <v>0</v>
      </c>
    </row>
    <row r="98" spans="1:26">
      <c r="A98" s="22">
        <f t="shared" ref="A98:A110" si="5">RANK(C98,$C$2:$C$173,0)</f>
        <v>52</v>
      </c>
      <c r="B98" s="29" t="s">
        <v>589</v>
      </c>
      <c r="C98" s="29">
        <v>0</v>
      </c>
      <c r="D98" s="37"/>
      <c r="E98" s="33"/>
      <c r="G98" s="33"/>
      <c r="H98" s="33"/>
      <c r="I98" s="38"/>
      <c r="K98" s="33"/>
      <c r="L98" s="33"/>
      <c r="M98" s="33"/>
      <c r="N98" s="38"/>
      <c r="O98">
        <f>COUNT(J98,K98,L98,M98,N98)</f>
        <v>0</v>
      </c>
      <c r="P98">
        <f>COUNT(D98,E98,F98,G98,H98,I98)</f>
        <v>0</v>
      </c>
      <c r="Q98">
        <f>O98+P98</f>
        <v>0</v>
      </c>
      <c r="R98">
        <f>IF(O98&gt;2,2,O98)</f>
        <v>0</v>
      </c>
      <c r="S98">
        <f>IF(P98&gt;2,2,P98)</f>
        <v>0</v>
      </c>
      <c r="T98" s="36">
        <f>R98+S98</f>
        <v>0</v>
      </c>
      <c r="U98" s="27">
        <f>IFERROR(LARGE($J98:$N98,1),0)</f>
        <v>0</v>
      </c>
      <c r="V98" s="27">
        <f>IFERROR(LARGE($J98:$N98,2),0)</f>
        <v>0</v>
      </c>
      <c r="W98" s="28">
        <f>IFERROR(LARGE($D98:$I98,1),0)</f>
        <v>0</v>
      </c>
      <c r="X98" s="28">
        <f>IFERROR(LARGE($D98:$I98,2),0)</f>
        <v>0</v>
      </c>
      <c r="Y98">
        <f>SUM(U98:X98)</f>
        <v>0</v>
      </c>
      <c r="Z98">
        <f t="shared" si="4"/>
        <v>0</v>
      </c>
    </row>
    <row r="99" spans="1:26">
      <c r="A99" s="22">
        <f t="shared" si="5"/>
        <v>52</v>
      </c>
      <c r="B99" s="29" t="s">
        <v>590</v>
      </c>
      <c r="C99" s="29">
        <v>0</v>
      </c>
      <c r="D99" s="37"/>
      <c r="E99" s="33"/>
      <c r="G99" s="33"/>
      <c r="H99" s="33"/>
      <c r="I99" s="38"/>
      <c r="K99" s="33"/>
      <c r="L99" s="57"/>
      <c r="M99" s="33"/>
      <c r="N99" s="38"/>
      <c r="O99">
        <f>COUNT(J99,K99,L99,M99,N99)</f>
        <v>0</v>
      </c>
      <c r="P99">
        <f>COUNT(D99,E99,F99,G99,H99,I99)</f>
        <v>0</v>
      </c>
      <c r="Q99">
        <f>O99+P99</f>
        <v>0</v>
      </c>
      <c r="R99">
        <f>IF(O99&gt;2,2,O99)</f>
        <v>0</v>
      </c>
      <c r="S99">
        <f>IF(P99&gt;2,2,P99)</f>
        <v>0</v>
      </c>
      <c r="T99" s="36">
        <f>R99+S99</f>
        <v>0</v>
      </c>
      <c r="U99" s="27">
        <f>IFERROR(LARGE($J99:$N99,1),0)</f>
        <v>0</v>
      </c>
      <c r="V99" s="27">
        <f>IFERROR(LARGE($J99:$N99,2),0)</f>
        <v>0</v>
      </c>
      <c r="W99" s="28">
        <f>IFERROR(LARGE($D99:$I99,1),0)</f>
        <v>0</v>
      </c>
      <c r="X99" s="28">
        <f>IFERROR(LARGE($D99:$I99,2),0)</f>
        <v>0</v>
      </c>
      <c r="Y99">
        <f>SUM(U99:X99)</f>
        <v>0</v>
      </c>
      <c r="Z99">
        <f t="shared" si="4"/>
        <v>0</v>
      </c>
    </row>
    <row r="100" spans="1:26">
      <c r="A100" s="22">
        <f t="shared" si="5"/>
        <v>52</v>
      </c>
      <c r="B100" s="29" t="s">
        <v>591</v>
      </c>
      <c r="C100" s="29">
        <v>0</v>
      </c>
      <c r="D100" s="37"/>
      <c r="E100" s="33"/>
      <c r="G100" s="33"/>
      <c r="H100" s="33"/>
      <c r="I100" s="38"/>
      <c r="K100" s="33"/>
      <c r="L100" s="33"/>
      <c r="M100" s="33"/>
      <c r="N100" s="38"/>
      <c r="O100">
        <f>COUNT(J100,K100,L100,M100,N100)</f>
        <v>0</v>
      </c>
      <c r="P100">
        <f>COUNT(D100,E100,F100,G100,H100,I100)</f>
        <v>0</v>
      </c>
      <c r="Q100">
        <f>O100+P100</f>
        <v>0</v>
      </c>
      <c r="R100">
        <f>IF(O100&gt;2,2,O100)</f>
        <v>0</v>
      </c>
      <c r="S100">
        <f>IF(P100&gt;2,2,P100)</f>
        <v>0</v>
      </c>
      <c r="T100" s="36">
        <f>R100+S100</f>
        <v>0</v>
      </c>
      <c r="U100" s="27">
        <f>IFERROR(LARGE($J100:$N100,1),0)</f>
        <v>0</v>
      </c>
      <c r="V100" s="27">
        <f>IFERROR(LARGE($J100:$N100,2),0)</f>
        <v>0</v>
      </c>
      <c r="W100" s="28">
        <f>IFERROR(LARGE($D100:$I100,1),0)</f>
        <v>0</v>
      </c>
      <c r="X100" s="28">
        <f>IFERROR(LARGE($D100:$I100,2),0)</f>
        <v>0</v>
      </c>
      <c r="Y100">
        <f>SUM(U100:X100)</f>
        <v>0</v>
      </c>
      <c r="Z100">
        <f t="shared" si="4"/>
        <v>0</v>
      </c>
    </row>
    <row r="101" spans="1:26">
      <c r="A101" s="22">
        <f t="shared" si="5"/>
        <v>52</v>
      </c>
      <c r="B101" s="29" t="s">
        <v>592</v>
      </c>
      <c r="C101" s="29">
        <v>0</v>
      </c>
      <c r="D101" s="37"/>
      <c r="E101" s="33"/>
      <c r="G101" s="33"/>
      <c r="H101" s="33"/>
      <c r="I101" s="38"/>
      <c r="K101" s="33"/>
      <c r="L101" s="33"/>
      <c r="M101" s="33"/>
      <c r="N101" s="38"/>
      <c r="O101">
        <f>COUNT(J101,K101,L101,M101,N101)</f>
        <v>0</v>
      </c>
      <c r="P101">
        <f>COUNT(D101,E101,F101,G101,H101,I101)</f>
        <v>0</v>
      </c>
      <c r="Q101">
        <f>O101+P101</f>
        <v>0</v>
      </c>
      <c r="R101">
        <f>IF(O101&gt;2,2,O101)</f>
        <v>0</v>
      </c>
      <c r="S101">
        <f>IF(P101&gt;2,2,P101)</f>
        <v>0</v>
      </c>
      <c r="T101" s="36">
        <f>R101+S101</f>
        <v>0</v>
      </c>
      <c r="U101" s="27">
        <f>IFERROR(LARGE($J101:$N101,1),0)</f>
        <v>0</v>
      </c>
      <c r="V101" s="27">
        <f>IFERROR(LARGE($J101:$N101,2),0)</f>
        <v>0</v>
      </c>
      <c r="W101" s="28">
        <f>IFERROR(LARGE($D101:$I101,1),0)</f>
        <v>0</v>
      </c>
      <c r="X101" s="28">
        <f>IFERROR(LARGE($D101:$I101,2),0)</f>
        <v>0</v>
      </c>
      <c r="Y101">
        <f>SUM(U101:X101)</f>
        <v>0</v>
      </c>
      <c r="Z101">
        <f t="shared" si="4"/>
        <v>0</v>
      </c>
    </row>
    <row r="102" spans="1:26">
      <c r="A102" s="22">
        <f t="shared" si="5"/>
        <v>52</v>
      </c>
      <c r="B102" s="29" t="s">
        <v>593</v>
      </c>
      <c r="C102" s="29">
        <v>0</v>
      </c>
      <c r="D102" s="37"/>
      <c r="E102" s="33"/>
      <c r="G102" s="33"/>
      <c r="H102" s="33"/>
      <c r="I102" s="38"/>
      <c r="K102" s="33"/>
      <c r="L102" s="33"/>
      <c r="M102" s="33"/>
      <c r="N102" s="38"/>
      <c r="O102">
        <f>COUNT(J102,K102,L102,M102,N102)</f>
        <v>0</v>
      </c>
      <c r="P102">
        <f>COUNT(D102,E102,F102,G102,H102,I102)</f>
        <v>0</v>
      </c>
      <c r="Q102">
        <f>O102+P102</f>
        <v>0</v>
      </c>
      <c r="R102">
        <f>IF(O102&gt;2,2,O102)</f>
        <v>0</v>
      </c>
      <c r="S102">
        <f>IF(P102&gt;2,2,P102)</f>
        <v>0</v>
      </c>
      <c r="T102" s="36">
        <f>R102+S102</f>
        <v>0</v>
      </c>
      <c r="U102" s="27">
        <f>IFERROR(LARGE($J102:$N102,1),0)</f>
        <v>0</v>
      </c>
      <c r="V102" s="27">
        <f>IFERROR(LARGE($J102:$N102,2),0)</f>
        <v>0</v>
      </c>
      <c r="W102" s="28">
        <f>IFERROR(LARGE($D102:$I102,1),0)</f>
        <v>0</v>
      </c>
      <c r="X102" s="28">
        <f>IFERROR(LARGE($D102:$I102,2),0)</f>
        <v>0</v>
      </c>
      <c r="Y102">
        <f>SUM(U102:X102)</f>
        <v>0</v>
      </c>
      <c r="Z102">
        <f t="shared" si="4"/>
        <v>0</v>
      </c>
    </row>
    <row r="103" spans="1:26">
      <c r="A103" s="22">
        <f t="shared" si="5"/>
        <v>52</v>
      </c>
      <c r="B103" s="22" t="s">
        <v>594</v>
      </c>
      <c r="C103" s="29">
        <v>0</v>
      </c>
      <c r="D103" s="37"/>
      <c r="E103" s="33"/>
      <c r="G103" s="33"/>
      <c r="H103" s="33"/>
      <c r="I103" s="38"/>
      <c r="K103" s="33"/>
      <c r="L103" s="33"/>
      <c r="M103" s="33"/>
      <c r="N103" s="38"/>
      <c r="O103">
        <f>COUNT(J103,K103,L103,M103,N103)</f>
        <v>0</v>
      </c>
      <c r="P103">
        <f>COUNT(D103,E103,F103,G103,H103,I103)</f>
        <v>0</v>
      </c>
      <c r="Q103">
        <f>O103+P103</f>
        <v>0</v>
      </c>
      <c r="R103">
        <f>IF(O103&gt;2,2,O103)</f>
        <v>0</v>
      </c>
      <c r="S103">
        <f>IF(P103&gt;2,2,P103)</f>
        <v>0</v>
      </c>
      <c r="T103" s="36">
        <f>R103+S103</f>
        <v>0</v>
      </c>
      <c r="U103" s="27">
        <f>IFERROR(LARGE($J103:$N103,1),0)</f>
        <v>0</v>
      </c>
      <c r="V103" s="27">
        <f>IFERROR(LARGE($J103:$N103,2),0)</f>
        <v>0</v>
      </c>
      <c r="W103" s="28">
        <f>IFERROR(LARGE($D103:$I103,1),0)</f>
        <v>0</v>
      </c>
      <c r="X103" s="28">
        <f>IFERROR(LARGE($D103:$I103,2),0)</f>
        <v>0</v>
      </c>
      <c r="Y103">
        <f>SUM(U103:X103)</f>
        <v>0</v>
      </c>
      <c r="Z103">
        <f t="shared" si="4"/>
        <v>0</v>
      </c>
    </row>
    <row r="104" spans="1:26">
      <c r="A104" s="22">
        <f t="shared" si="5"/>
        <v>52</v>
      </c>
      <c r="B104" s="29" t="s">
        <v>595</v>
      </c>
      <c r="C104" s="29">
        <v>0</v>
      </c>
      <c r="O104">
        <f>COUNT(J104,K104,L104,M104,N104)</f>
        <v>0</v>
      </c>
      <c r="P104">
        <f>COUNT(D104,E104,F104,G104,H104,I104)</f>
        <v>0</v>
      </c>
      <c r="Q104">
        <f>O104+P104</f>
        <v>0</v>
      </c>
      <c r="R104">
        <f>IF(O104&gt;2,2,O104)</f>
        <v>0</v>
      </c>
      <c r="S104">
        <f>IF(P104&gt;2,2,P104)</f>
        <v>0</v>
      </c>
      <c r="T104" s="36">
        <f>R104+S104</f>
        <v>0</v>
      </c>
      <c r="U104" s="27">
        <f>IFERROR(LARGE($J104:$N104,1),0)</f>
        <v>0</v>
      </c>
      <c r="V104" s="27">
        <f>IFERROR(LARGE($J104:$N104,2),0)</f>
        <v>0</v>
      </c>
      <c r="W104" s="28">
        <f>IFERROR(LARGE($D104:$I104,1),0)</f>
        <v>0</v>
      </c>
      <c r="X104" s="28">
        <f>IFERROR(LARGE($D104:$I104,2),0)</f>
        <v>0</v>
      </c>
      <c r="Y104">
        <f>SUM(U104:X104)</f>
        <v>0</v>
      </c>
      <c r="Z104">
        <f t="shared" si="4"/>
        <v>0</v>
      </c>
    </row>
    <row r="105" spans="1:26">
      <c r="A105" s="22">
        <f t="shared" si="5"/>
        <v>52</v>
      </c>
      <c r="B105" s="29" t="s">
        <v>596</v>
      </c>
      <c r="C105" s="29">
        <v>0</v>
      </c>
      <c r="O105">
        <f>COUNT(J105,K105,L105,M105,N105)</f>
        <v>0</v>
      </c>
      <c r="P105">
        <f>COUNT(D105,E105,F105,G105,H105,I105)</f>
        <v>0</v>
      </c>
      <c r="Q105">
        <f>O105+P105</f>
        <v>0</v>
      </c>
      <c r="R105">
        <f>IF(O105&gt;2,2,O105)</f>
        <v>0</v>
      </c>
      <c r="S105">
        <f>IF(P105&gt;2,2,P105)</f>
        <v>0</v>
      </c>
      <c r="T105" s="36">
        <f>R105+S105</f>
        <v>0</v>
      </c>
      <c r="U105" s="27">
        <f>IFERROR(LARGE($J105:$N105,1),0)</f>
        <v>0</v>
      </c>
      <c r="V105" s="27">
        <f>IFERROR(LARGE($J105:$N105,2),0)</f>
        <v>0</v>
      </c>
      <c r="W105" s="28">
        <f>IFERROR(LARGE($D105:$I105,1),0)</f>
        <v>0</v>
      </c>
      <c r="X105" s="28">
        <f>IFERROR(LARGE($D105:$I105,2),0)</f>
        <v>0</v>
      </c>
      <c r="Y105">
        <f>SUM(U105:X105)</f>
        <v>0</v>
      </c>
      <c r="Z105">
        <f t="shared" si="4"/>
        <v>0</v>
      </c>
    </row>
    <row r="106" spans="1:26">
      <c r="A106" s="22">
        <f t="shared" si="5"/>
        <v>52</v>
      </c>
      <c r="B106" s="22" t="s">
        <v>597</v>
      </c>
      <c r="C106" s="29">
        <v>0</v>
      </c>
      <c r="O106">
        <f>COUNT(J106,K106,L106,M106,N106)</f>
        <v>0</v>
      </c>
      <c r="P106">
        <f>COUNT(D106,E106,F106,G106,H106,I106)</f>
        <v>0</v>
      </c>
      <c r="Q106">
        <f>O106+P106</f>
        <v>0</v>
      </c>
      <c r="R106">
        <f>IF(O106&gt;2,2,O106)</f>
        <v>0</v>
      </c>
      <c r="S106">
        <f>IF(P106&gt;2,2,P106)</f>
        <v>0</v>
      </c>
      <c r="T106" s="36">
        <f>R106+S106</f>
        <v>0</v>
      </c>
      <c r="U106" s="27">
        <f>IFERROR(LARGE($J106:$N106,1),0)</f>
        <v>0</v>
      </c>
      <c r="V106" s="27">
        <f>IFERROR(LARGE($J106:$N106,2),0)</f>
        <v>0</v>
      </c>
      <c r="W106" s="28">
        <f>IFERROR(LARGE($D106:$I106,1),0)</f>
        <v>0</v>
      </c>
      <c r="X106" s="28">
        <f>IFERROR(LARGE($D106:$I106,2),0)</f>
        <v>0</v>
      </c>
      <c r="Y106">
        <f>SUM(U106:X106)</f>
        <v>0</v>
      </c>
      <c r="Z106">
        <f t="shared" si="4"/>
        <v>0</v>
      </c>
    </row>
    <row r="107" spans="1:26">
      <c r="A107" s="22">
        <f t="shared" si="5"/>
        <v>52</v>
      </c>
      <c r="B107" s="22" t="s">
        <v>598</v>
      </c>
      <c r="C107" s="29">
        <v>0</v>
      </c>
      <c r="O107">
        <f>COUNT(J107,K107,L107,M107,N107)</f>
        <v>0</v>
      </c>
      <c r="P107">
        <f>COUNT(D107,E107,F107,G107,H107,I107)</f>
        <v>0</v>
      </c>
      <c r="Q107">
        <f>O107+P107</f>
        <v>0</v>
      </c>
      <c r="R107">
        <f>IF(O107&gt;2,2,O107)</f>
        <v>0</v>
      </c>
      <c r="S107">
        <f>IF(P107&gt;2,2,P107)</f>
        <v>0</v>
      </c>
      <c r="T107" s="36">
        <f>R107+S107</f>
        <v>0</v>
      </c>
      <c r="U107" s="27">
        <f>IFERROR(LARGE($J107:$N107,1),0)</f>
        <v>0</v>
      </c>
      <c r="V107" s="27">
        <f>IFERROR(LARGE($J107:$N107,2),0)</f>
        <v>0</v>
      </c>
      <c r="W107" s="28">
        <f>IFERROR(LARGE($D107:$I107,1),0)</f>
        <v>0</v>
      </c>
      <c r="X107" s="28">
        <f>IFERROR(LARGE($D107:$I107,2),0)</f>
        <v>0</v>
      </c>
      <c r="Y107">
        <f>SUM(U107:X107)</f>
        <v>0</v>
      </c>
      <c r="Z107">
        <f t="shared" si="4"/>
        <v>0</v>
      </c>
    </row>
    <row r="108" spans="1:26">
      <c r="A108" s="22">
        <f t="shared" si="5"/>
        <v>52</v>
      </c>
      <c r="B108" s="29" t="s">
        <v>599</v>
      </c>
      <c r="C108" s="29">
        <v>0</v>
      </c>
      <c r="O108">
        <f>COUNT(J108,K108,L108,M108,N108)</f>
        <v>0</v>
      </c>
      <c r="P108">
        <f>COUNT(D108,E108,F108,G108,H108,I108)</f>
        <v>0</v>
      </c>
      <c r="Q108">
        <f>O108+P108</f>
        <v>0</v>
      </c>
      <c r="R108">
        <f>IF(O108&gt;2,2,O108)</f>
        <v>0</v>
      </c>
      <c r="S108">
        <f>IF(P108&gt;2,2,P108)</f>
        <v>0</v>
      </c>
      <c r="T108" s="36">
        <f>R108+S108</f>
        <v>0</v>
      </c>
      <c r="U108" s="27">
        <f>IFERROR(LARGE($J108:$N108,1),0)</f>
        <v>0</v>
      </c>
      <c r="V108" s="27">
        <f>IFERROR(LARGE($J108:$N108,2),0)</f>
        <v>0</v>
      </c>
      <c r="W108" s="28">
        <f>IFERROR(LARGE($D108:$I108,1),0)</f>
        <v>0</v>
      </c>
      <c r="X108" s="28">
        <f>IFERROR(LARGE($D108:$I108,2),0)</f>
        <v>0</v>
      </c>
      <c r="Y108">
        <f>SUM(U108:X108)</f>
        <v>0</v>
      </c>
      <c r="Z108">
        <f t="shared" si="4"/>
        <v>0</v>
      </c>
    </row>
    <row r="109" spans="1:26">
      <c r="A109" s="22">
        <f t="shared" si="5"/>
        <v>52</v>
      </c>
      <c r="B109" s="22" t="s">
        <v>600</v>
      </c>
      <c r="C109" s="29">
        <v>0</v>
      </c>
      <c r="O109">
        <f>COUNT(J109,K109,L109,M109,N109)</f>
        <v>0</v>
      </c>
      <c r="P109">
        <f>COUNT(D109,E109,F109,G109,H109,I109)</f>
        <v>0</v>
      </c>
      <c r="Q109">
        <f>O109+P109</f>
        <v>0</v>
      </c>
      <c r="R109">
        <f>IF(O109&gt;2,2,O109)</f>
        <v>0</v>
      </c>
      <c r="S109">
        <f>IF(P109&gt;2,2,P109)</f>
        <v>0</v>
      </c>
      <c r="T109" s="36">
        <f>R109+S109</f>
        <v>0</v>
      </c>
      <c r="U109" s="27">
        <f>IFERROR(LARGE($J109:$N109,1),0)</f>
        <v>0</v>
      </c>
      <c r="V109" s="27">
        <f>IFERROR(LARGE($J109:$N109,2),0)</f>
        <v>0</v>
      </c>
      <c r="W109" s="28">
        <f>IFERROR(LARGE($D109:$I109,1),0)</f>
        <v>0</v>
      </c>
      <c r="X109" s="28">
        <f>IFERROR(LARGE($D109:$I109,2),0)</f>
        <v>0</v>
      </c>
      <c r="Y109">
        <f>SUM(U109:X109)</f>
        <v>0</v>
      </c>
      <c r="Z109">
        <f t="shared" si="4"/>
        <v>0</v>
      </c>
    </row>
    <row r="110" spans="1:26">
      <c r="A110" s="22">
        <f t="shared" si="5"/>
        <v>52</v>
      </c>
      <c r="B110" s="29" t="s">
        <v>601</v>
      </c>
      <c r="C110" s="29">
        <v>0</v>
      </c>
      <c r="O110">
        <f>COUNT(J110,K110,L110,M110,N110)</f>
        <v>0</v>
      </c>
      <c r="P110">
        <f>COUNT(D110,E110,F110,G110,H110,I110)</f>
        <v>0</v>
      </c>
      <c r="Q110">
        <f>O110+P110</f>
        <v>0</v>
      </c>
      <c r="R110">
        <f>IF(O110&gt;2,2,O110)</f>
        <v>0</v>
      </c>
      <c r="S110">
        <f>IF(P110&gt;2,2,P110)</f>
        <v>0</v>
      </c>
      <c r="T110" s="36">
        <f>R110+S110</f>
        <v>0</v>
      </c>
      <c r="U110" s="27">
        <f>IFERROR(LARGE($J110:$N110,1),0)</f>
        <v>0</v>
      </c>
      <c r="V110" s="27">
        <f>IFERROR(LARGE($J110:$N110,2),0)</f>
        <v>0</v>
      </c>
      <c r="W110" s="28">
        <f>IFERROR(LARGE($D110:$I110,1),0)</f>
        <v>0</v>
      </c>
      <c r="X110" s="28">
        <f>IFERROR(LARGE($D110:$I110,2),0)</f>
        <v>0</v>
      </c>
      <c r="Y110">
        <f>SUM(U110:X110)</f>
        <v>0</v>
      </c>
      <c r="Z110">
        <f t="shared" si="4"/>
        <v>0</v>
      </c>
    </row>
  </sheetData>
  <sheetProtection selectLockedCells="1" selectUnlockedCells="1"/>
  <sortState xmlns:xlrd2="http://schemas.microsoft.com/office/spreadsheetml/2017/richdata2" ref="B2:Y110">
    <sortCondition descending="1" ref="C2:C110"/>
  </sortState>
  <mergeCells count="2">
    <mergeCell ref="U1:V1"/>
    <mergeCell ref="W1:X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76"/>
  <sheetViews>
    <sheetView zoomScale="75" zoomScaleNormal="75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A2" sqref="A2"/>
    </sheetView>
  </sheetViews>
  <sheetFormatPr defaultColWidth="11" defaultRowHeight="14.5"/>
  <cols>
    <col min="1" max="1" width="12.81640625" style="29" customWidth="1"/>
    <col min="2" max="2" width="30" style="29" customWidth="1"/>
    <col min="3" max="3" width="8" style="29" customWidth="1"/>
    <col min="4" max="4" width="12" style="45" customWidth="1"/>
    <col min="5" max="5" width="12" customWidth="1"/>
    <col min="6" max="6" width="12" style="25" customWidth="1"/>
    <col min="7" max="8" width="12" customWidth="1"/>
    <col min="9" max="9" width="12" style="46" customWidth="1"/>
    <col min="10" max="10" width="12" style="45" customWidth="1"/>
    <col min="11" max="13" width="12" customWidth="1"/>
    <col min="14" max="14" width="12" style="46" customWidth="1"/>
    <col min="15" max="19" width="10" hidden="1" customWidth="1"/>
    <col min="20" max="20" width="8" style="36" customWidth="1"/>
    <col min="21" max="24" width="7.26953125" style="4" customWidth="1"/>
    <col min="25" max="26" width="7.26953125" customWidth="1"/>
  </cols>
  <sheetData>
    <row r="1" spans="1:2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6" s="4" customFormat="1">
      <c r="A2" s="10">
        <f>RANK(C2,$C$2:$C$161,0)</f>
        <v>1</v>
      </c>
      <c r="B2" s="10" t="s">
        <v>602</v>
      </c>
      <c r="C2" s="10">
        <v>1360</v>
      </c>
      <c r="D2" s="47"/>
      <c r="E2" s="16"/>
      <c r="F2" s="16">
        <v>400</v>
      </c>
      <c r="G2" s="16">
        <v>320</v>
      </c>
      <c r="H2" s="16"/>
      <c r="I2" s="48">
        <v>160</v>
      </c>
      <c r="J2" s="47">
        <v>240</v>
      </c>
      <c r="K2" s="16">
        <v>320</v>
      </c>
      <c r="L2" s="16">
        <v>100</v>
      </c>
      <c r="M2" s="16">
        <v>320</v>
      </c>
      <c r="N2" s="48"/>
      <c r="O2" s="4">
        <f>COUNT(J2,K2,L2,M2,N2)</f>
        <v>4</v>
      </c>
      <c r="P2" s="4">
        <f>COUNT(D2,E2,F2,G2,H2,I2)</f>
        <v>3</v>
      </c>
      <c r="Q2" s="4">
        <f>O2+P2</f>
        <v>7</v>
      </c>
      <c r="R2" s="4">
        <f>IF(O2&gt;2,2,O2)</f>
        <v>2</v>
      </c>
      <c r="S2" s="4">
        <f>IF(P2&gt;2,2,P2)</f>
        <v>2</v>
      </c>
      <c r="T2" s="39">
        <f>R2+S2</f>
        <v>4</v>
      </c>
      <c r="U2" s="27">
        <f>IFERROR(LARGE($J2:$N2,1),0)</f>
        <v>320</v>
      </c>
      <c r="V2" s="27">
        <f>IFERROR(LARGE($J2:$N2,2),0)</f>
        <v>320</v>
      </c>
      <c r="W2" s="28">
        <f>IFERROR(LARGE($D2:$I2,1),0)</f>
        <v>400</v>
      </c>
      <c r="X2" s="28">
        <f>IFERROR(LARGE($D2:$I2,2),0)</f>
        <v>320</v>
      </c>
      <c r="Y2" s="4">
        <f>SUM(U2:X2)</f>
        <v>1360</v>
      </c>
      <c r="Z2" s="4">
        <f t="shared" ref="Z2:Z71" si="0">Y2-C2</f>
        <v>0</v>
      </c>
    </row>
    <row r="3" spans="1:26" s="4" customFormat="1">
      <c r="A3" s="22">
        <f>RANK(C3,$C$2:$C$161,0)</f>
        <v>2</v>
      </c>
      <c r="B3" s="22" t="s">
        <v>521</v>
      </c>
      <c r="C3" s="22">
        <v>1270</v>
      </c>
      <c r="D3" s="42"/>
      <c r="E3" s="25">
        <v>420</v>
      </c>
      <c r="F3" s="25">
        <v>500</v>
      </c>
      <c r="G3" s="25">
        <v>400</v>
      </c>
      <c r="H3" s="25">
        <v>400</v>
      </c>
      <c r="I3" s="50">
        <v>400</v>
      </c>
      <c r="J3" s="42"/>
      <c r="K3" s="25"/>
      <c r="L3" s="25">
        <v>350</v>
      </c>
      <c r="M3" s="25"/>
      <c r="N3" s="50"/>
      <c r="O3" s="4">
        <f>COUNT(J3,K3,L3,M3,N3)</f>
        <v>1</v>
      </c>
      <c r="P3" s="4">
        <f>COUNT(D3,E3,F3,G3,H3,I3)</f>
        <v>5</v>
      </c>
      <c r="Q3" s="4">
        <f>O3+P3</f>
        <v>6</v>
      </c>
      <c r="R3" s="4">
        <f>IF(O3&gt;2,2,O3)</f>
        <v>1</v>
      </c>
      <c r="S3" s="4">
        <f>IF(P3&gt;2,2,P3)</f>
        <v>2</v>
      </c>
      <c r="T3" s="39">
        <f>R3+S3</f>
        <v>3</v>
      </c>
      <c r="U3" s="27">
        <f>IFERROR(LARGE($J3:$N3,1),0)</f>
        <v>350</v>
      </c>
      <c r="V3" s="27">
        <f>IFERROR(LARGE($J3:$N3,2),0)</f>
        <v>0</v>
      </c>
      <c r="W3" s="28">
        <f>IFERROR(LARGE($D3:$I3,1),0)</f>
        <v>500</v>
      </c>
      <c r="X3" s="28">
        <f>IFERROR(LARGE($D3:$I3,2),0)</f>
        <v>420</v>
      </c>
      <c r="Y3" s="4">
        <f>SUM(U3:X3)</f>
        <v>1270</v>
      </c>
      <c r="Z3" s="4">
        <f t="shared" si="0"/>
        <v>0</v>
      </c>
    </row>
    <row r="4" spans="1:26" s="4" customFormat="1">
      <c r="A4" s="22">
        <f>RANK(C4,$C$2:$C$161,0)</f>
        <v>3</v>
      </c>
      <c r="B4" s="29" t="s">
        <v>603</v>
      </c>
      <c r="C4" s="29">
        <v>1000</v>
      </c>
      <c r="D4" s="37">
        <v>240</v>
      </c>
      <c r="E4" s="33"/>
      <c r="F4" s="25">
        <v>300</v>
      </c>
      <c r="G4" s="33">
        <v>160</v>
      </c>
      <c r="H4" s="33">
        <v>300</v>
      </c>
      <c r="I4" s="38">
        <v>200</v>
      </c>
      <c r="J4" s="37">
        <v>240</v>
      </c>
      <c r="K4" s="33">
        <v>160</v>
      </c>
      <c r="L4" s="33"/>
      <c r="M4" s="33"/>
      <c r="N4" s="38"/>
      <c r="O4">
        <f>COUNT(J4,K4,L4,M4,N4)</f>
        <v>2</v>
      </c>
      <c r="P4">
        <f>COUNT(D4,E4,F4,G4,H4,I4)</f>
        <v>5</v>
      </c>
      <c r="Q4">
        <f>O4+P4</f>
        <v>7</v>
      </c>
      <c r="R4">
        <f>IF(O4&gt;2,2,O4)</f>
        <v>2</v>
      </c>
      <c r="S4">
        <f>IF(P4&gt;2,2,P4)</f>
        <v>2</v>
      </c>
      <c r="T4" s="36">
        <f>R4+S4</f>
        <v>4</v>
      </c>
      <c r="U4" s="27">
        <f>IFERROR(LARGE($J4:$N4,1),0)</f>
        <v>240</v>
      </c>
      <c r="V4" s="27">
        <f>IFERROR(LARGE($J4:$N4,2),0)</f>
        <v>160</v>
      </c>
      <c r="W4" s="28">
        <f>IFERROR(LARGE($D4:$I4,1),0)</f>
        <v>300</v>
      </c>
      <c r="X4" s="28">
        <f>IFERROR(LARGE($D4:$I4,2),0)</f>
        <v>300</v>
      </c>
      <c r="Y4">
        <f>SUM(U4:X4)</f>
        <v>1000</v>
      </c>
      <c r="Z4" s="4">
        <f t="shared" si="0"/>
        <v>0</v>
      </c>
    </row>
    <row r="5" spans="1:26">
      <c r="A5" s="22">
        <f>RANK(C5,$C$2:$C$161,0)</f>
        <v>4</v>
      </c>
      <c r="B5" s="29" t="s">
        <v>604</v>
      </c>
      <c r="C5" s="29">
        <v>900</v>
      </c>
      <c r="D5" s="37">
        <v>240</v>
      </c>
      <c r="E5" s="33"/>
      <c r="G5" s="33"/>
      <c r="H5" s="33">
        <v>500</v>
      </c>
      <c r="I5" s="38"/>
      <c r="J5" s="37"/>
      <c r="K5" s="33"/>
      <c r="L5" s="33"/>
      <c r="M5" s="33">
        <v>160</v>
      </c>
      <c r="N5" s="38"/>
      <c r="O5">
        <f>COUNT(J5,K5,L5,M5,N5)</f>
        <v>1</v>
      </c>
      <c r="P5">
        <f>COUNT(D5,E5,F5,G5,H5,I5)</f>
        <v>2</v>
      </c>
      <c r="Q5">
        <f>O5+P5</f>
        <v>3</v>
      </c>
      <c r="R5">
        <f>IF(O5&gt;2,2,O5)</f>
        <v>1</v>
      </c>
      <c r="S5">
        <f>IF(P5&gt;2,2,P5)</f>
        <v>2</v>
      </c>
      <c r="T5" s="36">
        <f>R5+S5</f>
        <v>3</v>
      </c>
      <c r="U5" s="27">
        <f>IFERROR(LARGE($J5:$N5,1),0)</f>
        <v>160</v>
      </c>
      <c r="V5" s="27">
        <f>IFERROR(LARGE($J5:$N5,2),0)</f>
        <v>0</v>
      </c>
      <c r="W5" s="28">
        <f>IFERROR(LARGE($D5:$I5,1),0)</f>
        <v>500</v>
      </c>
      <c r="X5" s="28">
        <f>IFERROR(LARGE($D5:$I5,2),0)</f>
        <v>240</v>
      </c>
      <c r="Y5">
        <f>SUM(U5:X5)</f>
        <v>900</v>
      </c>
      <c r="Z5">
        <f t="shared" si="0"/>
        <v>0</v>
      </c>
    </row>
    <row r="6" spans="1:26">
      <c r="A6" s="22">
        <f>RANK(C6,$C$2:$C$161,0)</f>
        <v>5</v>
      </c>
      <c r="B6" s="29" t="s">
        <v>605</v>
      </c>
      <c r="C6" s="29">
        <v>800</v>
      </c>
      <c r="D6" s="37"/>
      <c r="E6" s="33"/>
      <c r="G6" s="33">
        <v>240</v>
      </c>
      <c r="H6" s="33"/>
      <c r="I6" s="38"/>
      <c r="J6" s="37"/>
      <c r="K6" s="33"/>
      <c r="L6" s="33"/>
      <c r="M6" s="33">
        <v>240</v>
      </c>
      <c r="N6" s="38">
        <v>320</v>
      </c>
      <c r="O6">
        <f>COUNT(J6,K6,L6,M6,N6)</f>
        <v>2</v>
      </c>
      <c r="P6">
        <f>COUNT(D6,E6,F6,G6,H6,I6)</f>
        <v>1</v>
      </c>
      <c r="Q6">
        <f>O6+P6</f>
        <v>3</v>
      </c>
      <c r="R6">
        <f>IF(O6&gt;2,2,O6)</f>
        <v>2</v>
      </c>
      <c r="S6">
        <f>IF(P6&gt;2,2,P6)</f>
        <v>1</v>
      </c>
      <c r="T6" s="36">
        <f>R6+S6</f>
        <v>3</v>
      </c>
      <c r="U6" s="27">
        <f>IFERROR(LARGE($J6:$N6,1),0)</f>
        <v>320</v>
      </c>
      <c r="V6" s="27">
        <f>IFERROR(LARGE($J6:$N6,2),0)</f>
        <v>240</v>
      </c>
      <c r="W6" s="28">
        <f>IFERROR(LARGE($D6:$I6,1),0)</f>
        <v>240</v>
      </c>
      <c r="X6" s="28">
        <f>IFERROR(LARGE($D6:$I6,2),0)</f>
        <v>0</v>
      </c>
      <c r="Y6">
        <f>SUM(U6:X6)</f>
        <v>800</v>
      </c>
      <c r="Z6">
        <f t="shared" si="0"/>
        <v>0</v>
      </c>
    </row>
    <row r="7" spans="1:26">
      <c r="A7" s="22">
        <f>RANK(C7,$C$2:$C$161,0)</f>
        <v>6</v>
      </c>
      <c r="B7" s="29" t="s">
        <v>607</v>
      </c>
      <c r="C7" s="29">
        <v>720</v>
      </c>
      <c r="D7" s="37"/>
      <c r="E7" s="33"/>
      <c r="F7" s="25">
        <v>200</v>
      </c>
      <c r="G7" s="33">
        <v>240</v>
      </c>
      <c r="H7" s="33"/>
      <c r="I7" s="38">
        <v>320</v>
      </c>
      <c r="J7" s="37"/>
      <c r="K7" s="33">
        <v>160</v>
      </c>
      <c r="L7" s="33"/>
      <c r="M7" s="33"/>
      <c r="N7" s="38"/>
      <c r="O7">
        <f>COUNT(J7,K7,L7,M7,N7)</f>
        <v>1</v>
      </c>
      <c r="P7">
        <f>COUNT(D7,E7,F7,G7,H7,I7)</f>
        <v>3</v>
      </c>
      <c r="Q7">
        <f>O7+P7</f>
        <v>4</v>
      </c>
      <c r="R7">
        <f>IF(O7&gt;2,2,O7)</f>
        <v>1</v>
      </c>
      <c r="S7">
        <f>IF(P7&gt;2,2,P7)</f>
        <v>2</v>
      </c>
      <c r="T7" s="36">
        <f>R7+S7</f>
        <v>3</v>
      </c>
      <c r="U7" s="27">
        <f>IFERROR(LARGE($J7:$N7,1),0)</f>
        <v>160</v>
      </c>
      <c r="V7" s="27">
        <f>IFERROR(LARGE($J7:$N7,2),0)</f>
        <v>0</v>
      </c>
      <c r="W7" s="28">
        <f>IFERROR(LARGE($D7:$I7,1),0)</f>
        <v>320</v>
      </c>
      <c r="X7" s="28">
        <f>IFERROR(LARGE($D7:$I7,2),0)</f>
        <v>240</v>
      </c>
      <c r="Y7">
        <f>SUM(U7:X7)</f>
        <v>720</v>
      </c>
      <c r="Z7" s="4">
        <f t="shared" si="0"/>
        <v>0</v>
      </c>
    </row>
    <row r="8" spans="1:26">
      <c r="A8" s="22">
        <f>RANK(C8,$C$2:$C$161,0)</f>
        <v>7</v>
      </c>
      <c r="B8" s="22" t="s">
        <v>613</v>
      </c>
      <c r="C8" s="29">
        <v>700</v>
      </c>
      <c r="D8" s="37"/>
      <c r="E8" s="33"/>
      <c r="F8" s="25">
        <v>300</v>
      </c>
      <c r="G8" s="33">
        <v>160</v>
      </c>
      <c r="H8" s="33"/>
      <c r="I8" s="38"/>
      <c r="J8" s="37">
        <v>240</v>
      </c>
      <c r="K8" s="33"/>
      <c r="L8" s="33"/>
      <c r="M8" s="33"/>
      <c r="N8" s="38"/>
      <c r="O8">
        <f>COUNT(J8,K8,L8,M8,N8)</f>
        <v>1</v>
      </c>
      <c r="P8">
        <f>COUNT(D8,E8,F8,G8,H8,I8)</f>
        <v>2</v>
      </c>
      <c r="Q8">
        <f>O8+P8</f>
        <v>3</v>
      </c>
      <c r="R8">
        <f>IF(O8&gt;2,2,O8)</f>
        <v>1</v>
      </c>
      <c r="S8">
        <f>IF(P8&gt;2,2,P8)</f>
        <v>2</v>
      </c>
      <c r="T8" s="36">
        <f>R8+S8</f>
        <v>3</v>
      </c>
      <c r="U8" s="27">
        <f>IFERROR(LARGE($J8:$N8,1),0)</f>
        <v>240</v>
      </c>
      <c r="V8" s="27">
        <f>IFERROR(LARGE($J8:$N8,2),0)</f>
        <v>0</v>
      </c>
      <c r="W8" s="28">
        <f>IFERROR(LARGE($D8:$I8,1),0)</f>
        <v>300</v>
      </c>
      <c r="X8" s="28">
        <f>IFERROR(LARGE($D8:$I8,2),0)</f>
        <v>160</v>
      </c>
      <c r="Y8">
        <f>SUM(U8:X8)</f>
        <v>700</v>
      </c>
      <c r="Z8">
        <f t="shared" si="0"/>
        <v>0</v>
      </c>
    </row>
    <row r="9" spans="1:26">
      <c r="A9" s="22">
        <f>RANK(C9,$C$2:$C$161,0)</f>
        <v>8</v>
      </c>
      <c r="B9" s="29" t="s">
        <v>606</v>
      </c>
      <c r="C9" s="29">
        <v>680</v>
      </c>
      <c r="D9" s="37"/>
      <c r="E9" s="33"/>
      <c r="F9" s="25">
        <v>200</v>
      </c>
      <c r="G9" s="33">
        <v>160</v>
      </c>
      <c r="H9" s="33"/>
      <c r="I9" s="38"/>
      <c r="J9" s="37">
        <v>120</v>
      </c>
      <c r="K9" s="33">
        <v>80</v>
      </c>
      <c r="L9" s="57"/>
      <c r="M9" s="33">
        <v>200</v>
      </c>
      <c r="N9" s="38"/>
      <c r="O9">
        <f>COUNT(J9,K9,L9,M9,N9)</f>
        <v>3</v>
      </c>
      <c r="P9">
        <f>COUNT(D9,E9,F9,G9,H9,I9)</f>
        <v>2</v>
      </c>
      <c r="Q9">
        <f>O9+P9</f>
        <v>5</v>
      </c>
      <c r="R9">
        <f>IF(O9&gt;2,2,O9)</f>
        <v>2</v>
      </c>
      <c r="S9">
        <f>IF(P9&gt;2,2,P9)</f>
        <v>2</v>
      </c>
      <c r="T9" s="36">
        <f>R9+S9</f>
        <v>4</v>
      </c>
      <c r="U9" s="27">
        <f>IFERROR(LARGE($J9:$N9,1),0)</f>
        <v>200</v>
      </c>
      <c r="V9" s="27">
        <f>IFERROR(LARGE($J9:$N9,2),0)</f>
        <v>120</v>
      </c>
      <c r="W9" s="28">
        <f>IFERROR(LARGE($D9:$I9,1),0)</f>
        <v>200</v>
      </c>
      <c r="X9" s="28">
        <f>IFERROR(LARGE($D9:$I9,2),0)</f>
        <v>160</v>
      </c>
      <c r="Y9">
        <f>SUM(U9:X9)</f>
        <v>680</v>
      </c>
      <c r="Z9" s="4">
        <f t="shared" si="0"/>
        <v>0</v>
      </c>
    </row>
    <row r="10" spans="1:26">
      <c r="A10" s="22">
        <f>RANK(C10,$C$2:$C$161,0)</f>
        <v>9</v>
      </c>
      <c r="B10" s="22" t="s">
        <v>608</v>
      </c>
      <c r="C10" s="22">
        <v>640</v>
      </c>
      <c r="D10" s="42"/>
      <c r="E10" s="25"/>
      <c r="G10" s="25"/>
      <c r="H10" s="25"/>
      <c r="I10" s="50"/>
      <c r="J10" s="42">
        <v>320</v>
      </c>
      <c r="K10" s="25">
        <v>320</v>
      </c>
      <c r="L10" s="25"/>
      <c r="M10" s="25">
        <v>240</v>
      </c>
      <c r="N10" s="50"/>
      <c r="O10" s="4">
        <f>COUNT(J10,K10,L10,M10,N10)</f>
        <v>3</v>
      </c>
      <c r="P10" s="4">
        <f>COUNT(D10,E10,F10,G10,H10,I10)</f>
        <v>0</v>
      </c>
      <c r="Q10" s="4">
        <f>O10+P10</f>
        <v>3</v>
      </c>
      <c r="R10" s="4">
        <f>IF(O10&gt;2,2,O10)</f>
        <v>2</v>
      </c>
      <c r="S10" s="4">
        <f>IF(P10&gt;2,2,P10)</f>
        <v>0</v>
      </c>
      <c r="T10" s="39">
        <f>R10+S10</f>
        <v>2</v>
      </c>
      <c r="U10" s="27">
        <f>IFERROR(LARGE($J10:$N10,1),0)</f>
        <v>320</v>
      </c>
      <c r="V10" s="27">
        <f>IFERROR(LARGE($J10:$N10,2),0)</f>
        <v>320</v>
      </c>
      <c r="W10" s="28">
        <f>IFERROR(LARGE($D10:$I10,1),0)</f>
        <v>0</v>
      </c>
      <c r="X10" s="28">
        <f>IFERROR(LARGE($D10:$I10,2),0)</f>
        <v>0</v>
      </c>
      <c r="Y10" s="4">
        <f>SUM(U10:X10)</f>
        <v>640</v>
      </c>
      <c r="Z10" s="4">
        <f t="shared" si="0"/>
        <v>0</v>
      </c>
    </row>
    <row r="11" spans="1:26">
      <c r="A11" s="22">
        <f>RANK(C11,$C$2:$C$161,0)</f>
        <v>10</v>
      </c>
      <c r="B11" s="29" t="s">
        <v>610</v>
      </c>
      <c r="C11" s="29">
        <v>605</v>
      </c>
      <c r="D11" s="37">
        <v>120</v>
      </c>
      <c r="E11" s="33"/>
      <c r="F11" s="25">
        <v>150</v>
      </c>
      <c r="G11" s="33">
        <v>120</v>
      </c>
      <c r="H11" s="33"/>
      <c r="I11" s="38">
        <v>160</v>
      </c>
      <c r="J11" s="37">
        <v>120</v>
      </c>
      <c r="K11" s="33"/>
      <c r="L11" s="33">
        <v>175</v>
      </c>
      <c r="M11" s="33">
        <v>80</v>
      </c>
      <c r="N11" s="38">
        <v>80</v>
      </c>
      <c r="O11">
        <f>COUNT(J11,K11,L11,M11,N11)</f>
        <v>4</v>
      </c>
      <c r="P11">
        <f>COUNT(D11,E11,F11,G11,H11,I11)</f>
        <v>4</v>
      </c>
      <c r="Q11">
        <f>O11+P11</f>
        <v>8</v>
      </c>
      <c r="R11">
        <f>IF(O11&gt;2,2,O11)</f>
        <v>2</v>
      </c>
      <c r="S11">
        <f>IF(P11&gt;2,2,P11)</f>
        <v>2</v>
      </c>
      <c r="T11" s="36">
        <f>R11+S11</f>
        <v>4</v>
      </c>
      <c r="U11" s="27">
        <f>IFERROR(LARGE($J11:$N11,1),0)</f>
        <v>175</v>
      </c>
      <c r="V11" s="27">
        <f>IFERROR(LARGE($J11:$N11,2),0)</f>
        <v>120</v>
      </c>
      <c r="W11" s="28">
        <f>IFERROR(LARGE($D11:$I11,1),0)</f>
        <v>160</v>
      </c>
      <c r="X11" s="28">
        <f>IFERROR(LARGE($D11:$I11,2),0)</f>
        <v>150</v>
      </c>
      <c r="Y11">
        <f>SUM(U11:X11)</f>
        <v>605</v>
      </c>
      <c r="Z11" s="4">
        <f t="shared" si="0"/>
        <v>0</v>
      </c>
    </row>
    <row r="12" spans="1:26">
      <c r="A12" s="22">
        <f>RANK(C12,$C$2:$C$161,0)</f>
        <v>11</v>
      </c>
      <c r="B12" s="22" t="s">
        <v>609</v>
      </c>
      <c r="C12" s="29">
        <v>580</v>
      </c>
      <c r="D12" s="37">
        <v>160</v>
      </c>
      <c r="E12" s="33"/>
      <c r="F12" s="25">
        <v>100</v>
      </c>
      <c r="G12" s="33">
        <v>80</v>
      </c>
      <c r="H12" s="33"/>
      <c r="I12" s="38">
        <v>80</v>
      </c>
      <c r="J12" s="37"/>
      <c r="K12" s="33">
        <v>120</v>
      </c>
      <c r="L12" s="33"/>
      <c r="M12" s="33">
        <v>160</v>
      </c>
      <c r="N12" s="38">
        <v>160</v>
      </c>
      <c r="O12">
        <f>COUNT(J12,K12,L12,M12,N12)</f>
        <v>3</v>
      </c>
      <c r="P12">
        <f>COUNT(D12,E12,F12,G12,H12,I12)</f>
        <v>4</v>
      </c>
      <c r="Q12">
        <f>O12+P12</f>
        <v>7</v>
      </c>
      <c r="R12">
        <f>IF(O12&gt;2,2,O12)</f>
        <v>2</v>
      </c>
      <c r="S12">
        <f>IF(P12&gt;2,2,P12)</f>
        <v>2</v>
      </c>
      <c r="T12" s="36">
        <f>R12+S12</f>
        <v>4</v>
      </c>
      <c r="U12" s="27">
        <f>IFERROR(LARGE($J12:$N12,1),0)</f>
        <v>160</v>
      </c>
      <c r="V12" s="27">
        <f>IFERROR(LARGE($J12:$N12,2),0)</f>
        <v>160</v>
      </c>
      <c r="W12" s="28">
        <f>IFERROR(LARGE($D12:$I12,1),0)</f>
        <v>160</v>
      </c>
      <c r="X12" s="28">
        <f>IFERROR(LARGE($D12:$I12,2),0)</f>
        <v>100</v>
      </c>
      <c r="Y12">
        <f>SUM(U12:X12)</f>
        <v>580</v>
      </c>
      <c r="Z12" s="4">
        <f t="shared" si="0"/>
        <v>0</v>
      </c>
    </row>
    <row r="13" spans="1:26">
      <c r="A13" s="22">
        <f>RANK(C13,$C$2:$C$161,0)</f>
        <v>12</v>
      </c>
      <c r="B13" s="22" t="s">
        <v>611</v>
      </c>
      <c r="C13" s="29">
        <v>560</v>
      </c>
      <c r="D13" s="37"/>
      <c r="E13" s="33"/>
      <c r="G13" s="33"/>
      <c r="H13" s="33"/>
      <c r="I13" s="38"/>
      <c r="J13" s="37"/>
      <c r="K13" s="33">
        <v>400</v>
      </c>
      <c r="L13" s="33"/>
      <c r="M13" s="33"/>
      <c r="N13" s="38">
        <v>160</v>
      </c>
      <c r="O13">
        <f>COUNT(J13,K13,L13,M13,N13)</f>
        <v>2</v>
      </c>
      <c r="P13">
        <f>COUNT(D13,E13,F13,G13,H13,I13)</f>
        <v>0</v>
      </c>
      <c r="Q13">
        <f>O13+P13</f>
        <v>2</v>
      </c>
      <c r="R13">
        <f>IF(O13&gt;2,2,O13)</f>
        <v>2</v>
      </c>
      <c r="S13">
        <f>IF(P13&gt;2,2,P13)</f>
        <v>0</v>
      </c>
      <c r="T13" s="36">
        <f>R13+S13</f>
        <v>2</v>
      </c>
      <c r="U13" s="27">
        <f>IFERROR(LARGE($J13:$N13,1),0)</f>
        <v>400</v>
      </c>
      <c r="V13" s="27">
        <f>IFERROR(LARGE($J13:$N13,2),0)</f>
        <v>160</v>
      </c>
      <c r="W13" s="28">
        <f>IFERROR(LARGE($D13:$I13,1),0)</f>
        <v>0</v>
      </c>
      <c r="X13" s="28">
        <f>IFERROR(LARGE($D13:$I13,2),0)</f>
        <v>0</v>
      </c>
      <c r="Y13">
        <f>SUM(U13:X13)</f>
        <v>560</v>
      </c>
      <c r="Z13" s="4">
        <f t="shared" si="0"/>
        <v>0</v>
      </c>
    </row>
    <row r="14" spans="1:26">
      <c r="A14" s="22">
        <f>RANK(C14,$C$2:$C$161,0)</f>
        <v>12</v>
      </c>
      <c r="B14" s="22" t="s">
        <v>612</v>
      </c>
      <c r="C14" s="29">
        <v>560</v>
      </c>
      <c r="D14" s="37">
        <v>120</v>
      </c>
      <c r="E14" s="33">
        <v>30</v>
      </c>
      <c r="F14" s="25">
        <v>100</v>
      </c>
      <c r="G14" s="33">
        <v>120</v>
      </c>
      <c r="H14" s="33"/>
      <c r="I14" s="38">
        <v>120</v>
      </c>
      <c r="J14" s="37">
        <v>160</v>
      </c>
      <c r="K14" s="33">
        <v>160</v>
      </c>
      <c r="L14" s="33">
        <v>125</v>
      </c>
      <c r="M14" s="33">
        <v>80</v>
      </c>
      <c r="N14" s="38"/>
      <c r="O14">
        <f>COUNT(J14,K14,L14,M14,N14)</f>
        <v>4</v>
      </c>
      <c r="P14">
        <f>COUNT(D14,E14,F14,G14,H14,I14)</f>
        <v>5</v>
      </c>
      <c r="Q14">
        <f>O14+P14</f>
        <v>9</v>
      </c>
      <c r="R14">
        <f>IF(O14&gt;2,2,O14)</f>
        <v>2</v>
      </c>
      <c r="S14">
        <f>IF(P14&gt;2,2,P14)</f>
        <v>2</v>
      </c>
      <c r="T14" s="36">
        <f>R14+S14</f>
        <v>4</v>
      </c>
      <c r="U14" s="27">
        <f>IFERROR(LARGE($J14:$N14,1),0)</f>
        <v>160</v>
      </c>
      <c r="V14" s="27">
        <f>IFERROR(LARGE($J14:$N14,2),0)</f>
        <v>160</v>
      </c>
      <c r="W14" s="28">
        <f>IFERROR(LARGE($D14:$I14,1),0)</f>
        <v>120</v>
      </c>
      <c r="X14" s="28">
        <f>IFERROR(LARGE($D14:$I14,2),0)</f>
        <v>120</v>
      </c>
      <c r="Y14">
        <f>SUM(U14:X14)</f>
        <v>560</v>
      </c>
      <c r="Z14">
        <f t="shared" si="0"/>
        <v>0</v>
      </c>
    </row>
    <row r="15" spans="1:26">
      <c r="A15" s="22">
        <f>RANK(C15,$C$2:$C$161,0)</f>
        <v>14</v>
      </c>
      <c r="B15" s="22" t="s">
        <v>614</v>
      </c>
      <c r="C15" s="29">
        <v>490</v>
      </c>
      <c r="D15" s="37"/>
      <c r="E15" s="33">
        <v>90</v>
      </c>
      <c r="G15" s="33"/>
      <c r="H15" s="33">
        <v>400</v>
      </c>
      <c r="I15" s="38"/>
      <c r="J15" s="37"/>
      <c r="K15" s="33"/>
      <c r="L15" s="33"/>
      <c r="M15" s="33"/>
      <c r="N15" s="38"/>
      <c r="O15">
        <f>COUNT(J15,K15,L15,M15,N15)</f>
        <v>0</v>
      </c>
      <c r="P15">
        <f>COUNT(D15,E15,F15,G15,H15,I15)</f>
        <v>2</v>
      </c>
      <c r="Q15">
        <f>O15+P15</f>
        <v>2</v>
      </c>
      <c r="R15">
        <f>IF(O15&gt;2,2,O15)</f>
        <v>0</v>
      </c>
      <c r="S15">
        <f>IF(P15&gt;2,2,P15)</f>
        <v>2</v>
      </c>
      <c r="T15" s="36">
        <f>R15+S15</f>
        <v>2</v>
      </c>
      <c r="U15" s="27">
        <f>IFERROR(LARGE($J15:$N15,1),0)</f>
        <v>0</v>
      </c>
      <c r="V15" s="27">
        <f>IFERROR(LARGE($J15:$N15,2),0)</f>
        <v>0</v>
      </c>
      <c r="W15" s="28">
        <f>IFERROR(LARGE($D15:$I15,1),0)</f>
        <v>400</v>
      </c>
      <c r="X15" s="28">
        <f>IFERROR(LARGE($D15:$I15,2),0)</f>
        <v>90</v>
      </c>
      <c r="Y15">
        <f>SUM(U15:X15)</f>
        <v>490</v>
      </c>
      <c r="Z15">
        <f t="shared" si="0"/>
        <v>0</v>
      </c>
    </row>
    <row r="16" spans="1:26">
      <c r="A16" s="22">
        <f>RANK(C16,$C$2:$C$161,0)</f>
        <v>15</v>
      </c>
      <c r="B16" s="29" t="s">
        <v>620</v>
      </c>
      <c r="C16" s="29">
        <v>440</v>
      </c>
      <c r="D16" s="37">
        <v>80</v>
      </c>
      <c r="E16" s="33"/>
      <c r="G16" s="33">
        <v>160</v>
      </c>
      <c r="H16" s="33"/>
      <c r="I16" s="38">
        <v>120</v>
      </c>
      <c r="J16" s="37"/>
      <c r="K16" s="33"/>
      <c r="L16" s="33"/>
      <c r="M16" s="33"/>
      <c r="N16" s="38">
        <v>160</v>
      </c>
      <c r="O16">
        <f>COUNT(J16,K16,L16,M16,N16)</f>
        <v>1</v>
      </c>
      <c r="P16">
        <f>COUNT(D16,E16,F16,G16,H16,I16)</f>
        <v>3</v>
      </c>
      <c r="Q16">
        <f>O16+P16</f>
        <v>4</v>
      </c>
      <c r="R16">
        <f>IF(O16&gt;2,2,O16)</f>
        <v>1</v>
      </c>
      <c r="S16">
        <f>IF(P16&gt;2,2,P16)</f>
        <v>2</v>
      </c>
      <c r="T16" s="36">
        <f>R16+S16</f>
        <v>3</v>
      </c>
      <c r="U16" s="27">
        <f>IFERROR(LARGE($J16:$N16,1),0)</f>
        <v>160</v>
      </c>
      <c r="V16" s="27">
        <f>IFERROR(LARGE($J16:$N16,2),0)</f>
        <v>0</v>
      </c>
      <c r="W16" s="28">
        <f>IFERROR(LARGE($D16:$I16,1),0)</f>
        <v>160</v>
      </c>
      <c r="X16" s="28">
        <f>IFERROR(LARGE($D16:$I16,2),0)</f>
        <v>120</v>
      </c>
      <c r="Y16">
        <f>SUM(U16:X16)</f>
        <v>440</v>
      </c>
      <c r="Z16">
        <f t="shared" si="0"/>
        <v>0</v>
      </c>
    </row>
    <row r="17" spans="1:26">
      <c r="A17" s="22">
        <f>RANK(C17,$C$2:$C$161,0)</f>
        <v>16</v>
      </c>
      <c r="B17" s="22" t="s">
        <v>616</v>
      </c>
      <c r="C17" s="29">
        <v>420</v>
      </c>
      <c r="D17" s="37"/>
      <c r="E17" s="33"/>
      <c r="F17" s="25">
        <v>100</v>
      </c>
      <c r="G17" s="33"/>
      <c r="H17" s="33"/>
      <c r="I17" s="38"/>
      <c r="J17" s="37">
        <v>80</v>
      </c>
      <c r="K17" s="33"/>
      <c r="L17" s="33"/>
      <c r="M17" s="33">
        <v>80</v>
      </c>
      <c r="N17" s="38">
        <v>240</v>
      </c>
      <c r="O17">
        <f>COUNT(J17,K17,L17,M17,N17)</f>
        <v>3</v>
      </c>
      <c r="P17">
        <f>COUNT(D17,E17,F17,G17,H17,I17)</f>
        <v>1</v>
      </c>
      <c r="Q17">
        <f>O17+P17</f>
        <v>4</v>
      </c>
      <c r="R17">
        <f>IF(O17&gt;2,2,O17)</f>
        <v>2</v>
      </c>
      <c r="S17">
        <f>IF(P17&gt;2,2,P17)</f>
        <v>1</v>
      </c>
      <c r="T17" s="36">
        <f>R17+S17</f>
        <v>3</v>
      </c>
      <c r="U17" s="27">
        <f>IFERROR(LARGE($J17:$N17,1),0)</f>
        <v>240</v>
      </c>
      <c r="V17" s="27">
        <f>IFERROR(LARGE($J17:$N17,2),0)</f>
        <v>80</v>
      </c>
      <c r="W17" s="28">
        <f>IFERROR(LARGE($D17:$I17,1),0)</f>
        <v>100</v>
      </c>
      <c r="X17" s="28">
        <f>IFERROR(LARGE($D17:$I17,2),0)</f>
        <v>0</v>
      </c>
      <c r="Y17">
        <f>SUM(U17:X17)</f>
        <v>420</v>
      </c>
      <c r="Z17">
        <f t="shared" si="0"/>
        <v>0</v>
      </c>
    </row>
    <row r="18" spans="1:26">
      <c r="A18" s="22">
        <f>RANK(C18,$C$2:$C$161,0)</f>
        <v>17</v>
      </c>
      <c r="B18" s="29" t="s">
        <v>578</v>
      </c>
      <c r="C18" s="29">
        <v>400</v>
      </c>
      <c r="D18" s="37">
        <v>80</v>
      </c>
      <c r="E18" s="33"/>
      <c r="G18" s="33"/>
      <c r="H18" s="33"/>
      <c r="I18" s="38"/>
      <c r="J18" s="37">
        <v>160</v>
      </c>
      <c r="K18" s="33">
        <v>120</v>
      </c>
      <c r="L18" s="33"/>
      <c r="M18" s="33">
        <v>160</v>
      </c>
      <c r="N18" s="38">
        <v>120</v>
      </c>
      <c r="O18">
        <f>COUNT(J18,K18,L18,M18,N18)</f>
        <v>4</v>
      </c>
      <c r="P18">
        <f>COUNT(D18,E18,F18,G18,H18,I18)</f>
        <v>1</v>
      </c>
      <c r="Q18">
        <f>O18+P18</f>
        <v>5</v>
      </c>
      <c r="R18">
        <f>IF(O18&gt;2,2,O18)</f>
        <v>2</v>
      </c>
      <c r="S18">
        <f>IF(P18&gt;2,2,P18)</f>
        <v>1</v>
      </c>
      <c r="T18" s="36">
        <f>R18+S18</f>
        <v>3</v>
      </c>
      <c r="U18" s="27">
        <f>IFERROR(LARGE($J18:$N18,1),0)</f>
        <v>160</v>
      </c>
      <c r="V18" s="27">
        <f>IFERROR(LARGE($J18:$N18,2),0)</f>
        <v>160</v>
      </c>
      <c r="W18" s="28">
        <f>IFERROR(LARGE($D18:$I18,1),0)</f>
        <v>80</v>
      </c>
      <c r="X18" s="28">
        <f>IFERROR(LARGE($D18:$I18,2),0)</f>
        <v>0</v>
      </c>
      <c r="Y18">
        <f>SUM(U18:X18)</f>
        <v>400</v>
      </c>
      <c r="Z18">
        <f t="shared" si="0"/>
        <v>0</v>
      </c>
    </row>
    <row r="19" spans="1:26">
      <c r="A19" s="22">
        <f>RANK(C19,$C$2:$C$161,0)</f>
        <v>17</v>
      </c>
      <c r="B19" s="29" t="s">
        <v>618</v>
      </c>
      <c r="C19" s="29">
        <v>400</v>
      </c>
      <c r="D19" s="37">
        <v>160</v>
      </c>
      <c r="E19" s="33"/>
      <c r="G19" s="33"/>
      <c r="H19" s="33"/>
      <c r="I19" s="38"/>
      <c r="J19" s="37">
        <v>80</v>
      </c>
      <c r="K19" s="33"/>
      <c r="L19" s="33"/>
      <c r="M19" s="33"/>
      <c r="N19" s="38">
        <v>160</v>
      </c>
      <c r="O19">
        <f>COUNT(J19,K19,L19,M19,N19)</f>
        <v>2</v>
      </c>
      <c r="P19">
        <f>COUNT(D19,E19,F19,G19,H19,I19)</f>
        <v>1</v>
      </c>
      <c r="Q19">
        <f>O19+P19</f>
        <v>3</v>
      </c>
      <c r="R19">
        <f>IF(O19&gt;2,2,O19)</f>
        <v>2</v>
      </c>
      <c r="S19">
        <f>IF(P19&gt;2,2,P19)</f>
        <v>1</v>
      </c>
      <c r="T19" s="36">
        <f>R19+S19</f>
        <v>3</v>
      </c>
      <c r="U19" s="27">
        <f>IFERROR(LARGE($J19:$N19,1),0)</f>
        <v>160</v>
      </c>
      <c r="V19" s="27">
        <f>IFERROR(LARGE($J19:$N19,2),0)</f>
        <v>80</v>
      </c>
      <c r="W19" s="28">
        <f>IFERROR(LARGE($D19:$I19,1),0)</f>
        <v>160</v>
      </c>
      <c r="X19" s="28">
        <f>IFERROR(LARGE($D19:$I19,2),0)</f>
        <v>0</v>
      </c>
      <c r="Y19">
        <f>SUM(U19:X19)</f>
        <v>400</v>
      </c>
      <c r="Z19">
        <f t="shared" si="0"/>
        <v>0</v>
      </c>
    </row>
    <row r="20" spans="1:26">
      <c r="A20" s="22">
        <f>RANK(C20,$C$2:$C$161,0)</f>
        <v>19</v>
      </c>
      <c r="B20" s="29" t="s">
        <v>619</v>
      </c>
      <c r="C20" s="29">
        <v>390</v>
      </c>
      <c r="D20" s="37"/>
      <c r="E20" s="33"/>
      <c r="F20" s="25">
        <v>150</v>
      </c>
      <c r="G20" s="33"/>
      <c r="H20" s="33"/>
      <c r="I20" s="38">
        <v>240</v>
      </c>
      <c r="J20" s="37"/>
      <c r="K20" s="33"/>
      <c r="L20" s="33"/>
      <c r="M20" s="33"/>
      <c r="N20" s="38"/>
      <c r="O20">
        <f>COUNT(J20,K20,L20,M20,N20)</f>
        <v>0</v>
      </c>
      <c r="P20">
        <f>COUNT(D20,E20,F20,G20,H20,I20)</f>
        <v>2</v>
      </c>
      <c r="Q20">
        <f>O20+P20</f>
        <v>2</v>
      </c>
      <c r="R20">
        <f>IF(O20&gt;2,2,O20)</f>
        <v>0</v>
      </c>
      <c r="S20">
        <f>IF(P20&gt;2,2,P20)</f>
        <v>2</v>
      </c>
      <c r="T20" s="36">
        <f>R20+S20</f>
        <v>2</v>
      </c>
      <c r="U20" s="27">
        <f>IFERROR(LARGE($J20:$N20,1),0)</f>
        <v>0</v>
      </c>
      <c r="V20" s="27">
        <f>IFERROR(LARGE($J20:$N20,2),0)</f>
        <v>0</v>
      </c>
      <c r="W20" s="28">
        <f>IFERROR(LARGE($D20:$I20,1),0)</f>
        <v>240</v>
      </c>
      <c r="X20" s="28">
        <f>IFERROR(LARGE($D20:$I20,2),0)</f>
        <v>150</v>
      </c>
      <c r="Y20">
        <f>SUM(U20:X20)</f>
        <v>390</v>
      </c>
      <c r="Z20">
        <f t="shared" si="0"/>
        <v>0</v>
      </c>
    </row>
    <row r="21" spans="1:26">
      <c r="A21" s="22">
        <f>RANK(C21,$C$2:$C$161,0)</f>
        <v>19</v>
      </c>
      <c r="B21" s="22" t="s">
        <v>621</v>
      </c>
      <c r="C21" s="29">
        <v>390</v>
      </c>
      <c r="D21" s="37"/>
      <c r="E21" s="33"/>
      <c r="F21" s="25">
        <v>150</v>
      </c>
      <c r="G21" s="33">
        <v>120</v>
      </c>
      <c r="H21" s="33"/>
      <c r="I21" s="38"/>
      <c r="J21" s="37"/>
      <c r="K21" s="33"/>
      <c r="L21" s="33"/>
      <c r="M21" s="33">
        <v>120</v>
      </c>
      <c r="N21" s="38"/>
      <c r="O21">
        <f>COUNT(J21,K21,L21,M21,N21)</f>
        <v>1</v>
      </c>
      <c r="P21">
        <f>COUNT(D21,E21,F21,G21,H21,I21)</f>
        <v>2</v>
      </c>
      <c r="Q21">
        <f>O21+P21</f>
        <v>3</v>
      </c>
      <c r="R21">
        <f>IF(O21&gt;2,2,O21)</f>
        <v>1</v>
      </c>
      <c r="S21">
        <f>IF(P21&gt;2,2,P21)</f>
        <v>2</v>
      </c>
      <c r="T21" s="36">
        <f>R21+S21</f>
        <v>3</v>
      </c>
      <c r="U21" s="27">
        <f>IFERROR(LARGE($J21:$N21,1),0)</f>
        <v>120</v>
      </c>
      <c r="V21" s="27">
        <f>IFERROR(LARGE($J21:$N21,2),0)</f>
        <v>0</v>
      </c>
      <c r="W21" s="28">
        <f>IFERROR(LARGE($D21:$I21,1),0)</f>
        <v>150</v>
      </c>
      <c r="X21" s="28">
        <f>IFERROR(LARGE($D21:$I21,2),0)</f>
        <v>120</v>
      </c>
      <c r="Y21">
        <f>SUM(U21:X21)</f>
        <v>390</v>
      </c>
      <c r="Z21" s="4">
        <f t="shared" si="0"/>
        <v>0</v>
      </c>
    </row>
    <row r="22" spans="1:26">
      <c r="A22" s="22">
        <f>RANK(C22,$C$2:$C$161,0)</f>
        <v>21</v>
      </c>
      <c r="B22" s="22" t="s">
        <v>615</v>
      </c>
      <c r="C22" s="29">
        <v>360</v>
      </c>
      <c r="D22" s="37"/>
      <c r="E22" s="33"/>
      <c r="F22" s="25">
        <v>200</v>
      </c>
      <c r="G22" s="33">
        <v>80</v>
      </c>
      <c r="H22" s="33"/>
      <c r="I22" s="38"/>
      <c r="J22" s="37"/>
      <c r="K22" s="33">
        <v>80</v>
      </c>
      <c r="L22" s="43"/>
      <c r="M22" s="33"/>
      <c r="N22" s="38"/>
      <c r="O22">
        <f>COUNT(J22,K22,L22,M22,N22)</f>
        <v>1</v>
      </c>
      <c r="P22">
        <f>COUNT(D22,E22,F22,G22,H22,I22)</f>
        <v>2</v>
      </c>
      <c r="Q22">
        <f>O22+P22</f>
        <v>3</v>
      </c>
      <c r="R22">
        <f>IF(O22&gt;2,2,O22)</f>
        <v>1</v>
      </c>
      <c r="S22">
        <f>IF(P22&gt;2,2,P22)</f>
        <v>2</v>
      </c>
      <c r="T22" s="36">
        <f>R22+S22</f>
        <v>3</v>
      </c>
      <c r="U22" s="27">
        <f>IFERROR(LARGE($J22:$N22,1),0)</f>
        <v>80</v>
      </c>
      <c r="V22" s="27">
        <f>IFERROR(LARGE($J22:$N22,2),0)</f>
        <v>0</v>
      </c>
      <c r="W22" s="28">
        <f>IFERROR(LARGE($D22:$I22,1),0)</f>
        <v>200</v>
      </c>
      <c r="X22" s="28">
        <f>IFERROR(LARGE($D22:$I22,2),0)</f>
        <v>80</v>
      </c>
      <c r="Y22">
        <f>SUM(U22:X22)</f>
        <v>360</v>
      </c>
      <c r="Z22">
        <f t="shared" si="0"/>
        <v>0</v>
      </c>
    </row>
    <row r="23" spans="1:26">
      <c r="A23" s="22">
        <f>RANK(C23,$C$2:$C$161,0)</f>
        <v>21</v>
      </c>
      <c r="B23" s="29" t="s">
        <v>546</v>
      </c>
      <c r="C23" s="29">
        <v>360</v>
      </c>
      <c r="D23" s="37"/>
      <c r="E23" s="33"/>
      <c r="G23" s="33"/>
      <c r="H23" s="33"/>
      <c r="I23" s="38">
        <v>120</v>
      </c>
      <c r="J23" s="37">
        <v>80</v>
      </c>
      <c r="K23" s="33"/>
      <c r="L23" s="33"/>
      <c r="M23" s="33">
        <v>160</v>
      </c>
      <c r="N23" s="38">
        <v>80</v>
      </c>
      <c r="O23">
        <f>COUNT(J23,K23,L23,M23,N23)</f>
        <v>3</v>
      </c>
      <c r="P23">
        <f>COUNT(D23,E23,F23,G23,H23,I23)</f>
        <v>1</v>
      </c>
      <c r="Q23">
        <f>O23+P23</f>
        <v>4</v>
      </c>
      <c r="R23">
        <f>IF(O23&gt;2,2,O23)</f>
        <v>2</v>
      </c>
      <c r="S23">
        <f>IF(P23&gt;2,2,P23)</f>
        <v>1</v>
      </c>
      <c r="T23" s="36">
        <f>R23+S23</f>
        <v>3</v>
      </c>
      <c r="U23" s="27">
        <f>IFERROR(LARGE($J23:$N23,1),0)</f>
        <v>160</v>
      </c>
      <c r="V23" s="27">
        <f>IFERROR(LARGE($J23:$N23,2),0)</f>
        <v>80</v>
      </c>
      <c r="W23" s="28">
        <f>IFERROR(LARGE($D23:$I23,1),0)</f>
        <v>120</v>
      </c>
      <c r="X23" s="28">
        <f>IFERROR(LARGE($D23:$I23,2),0)</f>
        <v>0</v>
      </c>
      <c r="Y23">
        <f>SUM(U23:X23)</f>
        <v>360</v>
      </c>
      <c r="Z23" s="4">
        <f t="shared" si="0"/>
        <v>0</v>
      </c>
    </row>
    <row r="24" spans="1:26">
      <c r="A24" s="22">
        <f>RANK(C24,$C$2:$C$161,0)</f>
        <v>23</v>
      </c>
      <c r="B24" s="29" t="s">
        <v>622</v>
      </c>
      <c r="C24" s="29">
        <v>320</v>
      </c>
      <c r="D24" s="37"/>
      <c r="E24" s="33"/>
      <c r="G24" s="33"/>
      <c r="H24" s="33"/>
      <c r="I24" s="38">
        <v>240</v>
      </c>
      <c r="J24" s="37">
        <v>80</v>
      </c>
      <c r="K24" s="33"/>
      <c r="L24" s="33"/>
      <c r="M24" s="33"/>
      <c r="N24" s="38"/>
      <c r="O24">
        <f>COUNT(J24,K24,L24,M24,N24)</f>
        <v>1</v>
      </c>
      <c r="P24">
        <f>COUNT(D24,E24,F24,G24,H24,I24)</f>
        <v>1</v>
      </c>
      <c r="Q24">
        <f>O24+P24</f>
        <v>2</v>
      </c>
      <c r="R24">
        <f>IF(O24&gt;2,2,O24)</f>
        <v>1</v>
      </c>
      <c r="S24">
        <f>IF(P24&gt;2,2,P24)</f>
        <v>1</v>
      </c>
      <c r="T24" s="36">
        <f>R24+S24</f>
        <v>2</v>
      </c>
      <c r="U24" s="27">
        <f>IFERROR(LARGE($J24:$N24,1),0)</f>
        <v>80</v>
      </c>
      <c r="V24" s="27">
        <f>IFERROR(LARGE($J24:$N24,2),0)</f>
        <v>0</v>
      </c>
      <c r="W24" s="28">
        <f>IFERROR(LARGE($D24:$I24,1),0)</f>
        <v>240</v>
      </c>
      <c r="X24" s="28">
        <f>IFERROR(LARGE($D24:$I24,2),0)</f>
        <v>0</v>
      </c>
      <c r="Y24">
        <f>SUM(U24:X24)</f>
        <v>320</v>
      </c>
      <c r="Z24" s="4">
        <f t="shared" si="0"/>
        <v>0</v>
      </c>
    </row>
    <row r="25" spans="1:26">
      <c r="A25" s="22">
        <f>RANK(C25,$C$2:$C$161,0)</f>
        <v>23</v>
      </c>
      <c r="B25" s="22" t="s">
        <v>548</v>
      </c>
      <c r="C25" s="29">
        <v>320</v>
      </c>
      <c r="D25" s="37">
        <v>320</v>
      </c>
      <c r="E25" s="33"/>
      <c r="G25" s="33"/>
      <c r="H25" s="33"/>
      <c r="I25" s="38"/>
      <c r="J25" s="37"/>
      <c r="K25" s="33"/>
      <c r="L25" s="33"/>
      <c r="M25" s="33"/>
      <c r="N25" s="38"/>
      <c r="O25">
        <f>COUNT(J25,K25,L25,M25,N25)</f>
        <v>0</v>
      </c>
      <c r="P25">
        <f>COUNT(D25,E25,F25,G25,H25,I25)</f>
        <v>1</v>
      </c>
      <c r="Q25">
        <f>O25+P25</f>
        <v>1</v>
      </c>
      <c r="R25">
        <f>IF(O25&gt;2,2,O25)</f>
        <v>0</v>
      </c>
      <c r="S25">
        <f>IF(P25&gt;2,2,P25)</f>
        <v>1</v>
      </c>
      <c r="T25" s="36">
        <f>R25+S25</f>
        <v>1</v>
      </c>
      <c r="U25" s="27">
        <f>IFERROR(LARGE($J25:$N25,1),0)</f>
        <v>0</v>
      </c>
      <c r="V25" s="27">
        <f>IFERROR(LARGE($J25:$N25,2),0)</f>
        <v>0</v>
      </c>
      <c r="W25" s="28">
        <f>IFERROR(LARGE($D25:$I25,1),0)</f>
        <v>320</v>
      </c>
      <c r="X25" s="28">
        <f>IFERROR(LARGE($D25:$I25,2),0)</f>
        <v>0</v>
      </c>
      <c r="Y25">
        <f>SUM(U25:X25)</f>
        <v>320</v>
      </c>
      <c r="Z25">
        <f t="shared" si="0"/>
        <v>0</v>
      </c>
    </row>
    <row r="26" spans="1:26">
      <c r="A26" s="22">
        <f>RANK(C26,$C$2:$C$161,0)</f>
        <v>25</v>
      </c>
      <c r="B26" s="22" t="s">
        <v>623</v>
      </c>
      <c r="C26" s="29">
        <v>300</v>
      </c>
      <c r="D26" s="37"/>
      <c r="E26" s="33"/>
      <c r="G26" s="33"/>
      <c r="H26" s="33">
        <v>300</v>
      </c>
      <c r="I26" s="38"/>
      <c r="J26" s="37"/>
      <c r="K26" s="33"/>
      <c r="L26" s="33"/>
      <c r="M26" s="33"/>
      <c r="N26" s="38"/>
      <c r="O26">
        <f>COUNT(J26,K26,L26,M26,N26)</f>
        <v>0</v>
      </c>
      <c r="P26">
        <f>COUNT(D26,E26,F26,G26,H26,I26)</f>
        <v>1</v>
      </c>
      <c r="Q26">
        <f>O26+P26</f>
        <v>1</v>
      </c>
      <c r="R26">
        <f>IF(O26&gt;2,2,O26)</f>
        <v>0</v>
      </c>
      <c r="S26">
        <f>IF(P26&gt;2,2,P26)</f>
        <v>1</v>
      </c>
      <c r="T26" s="36">
        <f>R26+S26</f>
        <v>1</v>
      </c>
      <c r="U26" s="27">
        <f>IFERROR(LARGE($J26:$N26,1),0)</f>
        <v>0</v>
      </c>
      <c r="V26" s="27">
        <f>IFERROR(LARGE($J26:$N26,2),0)</f>
        <v>0</v>
      </c>
      <c r="W26" s="28">
        <f>IFERROR(LARGE($D26:$I26,1),0)</f>
        <v>300</v>
      </c>
      <c r="X26" s="28">
        <f>IFERROR(LARGE($D26:$I26,2),0)</f>
        <v>0</v>
      </c>
      <c r="Y26">
        <f>SUM(U26:X26)</f>
        <v>300</v>
      </c>
      <c r="Z26" s="4">
        <f t="shared" si="0"/>
        <v>0</v>
      </c>
    </row>
    <row r="27" spans="1:26">
      <c r="A27" s="22">
        <f>RANK(C27,$C$2:$C$161,0)</f>
        <v>25</v>
      </c>
      <c r="B27" s="22" t="s">
        <v>624</v>
      </c>
      <c r="C27" s="29">
        <v>300</v>
      </c>
      <c r="D27" s="37"/>
      <c r="E27" s="33"/>
      <c r="G27" s="33"/>
      <c r="H27" s="33">
        <v>300</v>
      </c>
      <c r="I27" s="38"/>
      <c r="J27" s="37"/>
      <c r="K27" s="33"/>
      <c r="L27" s="33"/>
      <c r="M27" s="33"/>
      <c r="N27" s="38"/>
      <c r="O27">
        <f>COUNT(J27,K27,L27,M27,N27)</f>
        <v>0</v>
      </c>
      <c r="P27">
        <f>COUNT(D27,E27,F27,G27,H27,I27)</f>
        <v>1</v>
      </c>
      <c r="Q27">
        <f>O27+P27</f>
        <v>1</v>
      </c>
      <c r="R27">
        <f>IF(O27&gt;2,2,O27)</f>
        <v>0</v>
      </c>
      <c r="S27">
        <f>IF(P27&gt;2,2,P27)</f>
        <v>1</v>
      </c>
      <c r="T27" s="36">
        <f>R27+S27</f>
        <v>1</v>
      </c>
      <c r="U27" s="27">
        <f>IFERROR(LARGE($J27:$N27,1),0)</f>
        <v>0</v>
      </c>
      <c r="V27" s="27">
        <f>IFERROR(LARGE($J27:$N27,2),0)</f>
        <v>0</v>
      </c>
      <c r="W27" s="28">
        <f>IFERROR(LARGE($D27:$I27,1),0)</f>
        <v>300</v>
      </c>
      <c r="X27" s="28">
        <f>IFERROR(LARGE($D27:$I27,2),0)</f>
        <v>0</v>
      </c>
      <c r="Y27">
        <f>SUM(U27:X27)</f>
        <v>300</v>
      </c>
      <c r="Z27" s="4">
        <f t="shared" si="0"/>
        <v>0</v>
      </c>
    </row>
    <row r="28" spans="1:26">
      <c r="A28" s="22">
        <f>RANK(C28,$C$2:$C$161,0)</f>
        <v>27</v>
      </c>
      <c r="B28" s="29" t="s">
        <v>625</v>
      </c>
      <c r="C28" s="29">
        <v>295</v>
      </c>
      <c r="D28" s="37"/>
      <c r="E28" s="33"/>
      <c r="G28" s="33"/>
      <c r="H28" s="33"/>
      <c r="I28" s="38">
        <v>120</v>
      </c>
      <c r="J28" s="37"/>
      <c r="K28" s="33"/>
      <c r="L28" s="33">
        <v>175</v>
      </c>
      <c r="M28" s="33"/>
      <c r="N28" s="38"/>
      <c r="O28">
        <f>COUNT(J28,K28,L28,M28,N28)</f>
        <v>1</v>
      </c>
      <c r="P28">
        <f>COUNT(D28,E28,F28,G28,H28,I28)</f>
        <v>1</v>
      </c>
      <c r="Q28">
        <f>O28+P28</f>
        <v>2</v>
      </c>
      <c r="R28">
        <f>IF(O28&gt;2,2,O28)</f>
        <v>1</v>
      </c>
      <c r="S28">
        <f>IF(P28&gt;2,2,P28)</f>
        <v>1</v>
      </c>
      <c r="T28" s="36">
        <f>R28+S28</f>
        <v>2</v>
      </c>
      <c r="U28" s="27">
        <f>IFERROR(LARGE($J28:$N28,1),0)</f>
        <v>175</v>
      </c>
      <c r="V28" s="27">
        <f>IFERROR(LARGE($J28:$N28,2),0)</f>
        <v>0</v>
      </c>
      <c r="W28" s="28">
        <f>IFERROR(LARGE($D28:$I28,1),0)</f>
        <v>120</v>
      </c>
      <c r="X28" s="28">
        <f>IFERROR(LARGE($D28:$I28,2),0)</f>
        <v>0</v>
      </c>
      <c r="Y28">
        <f>SUM(U28:X28)</f>
        <v>295</v>
      </c>
      <c r="Z28" s="4">
        <f t="shared" si="0"/>
        <v>0</v>
      </c>
    </row>
    <row r="29" spans="1:26">
      <c r="A29" s="22">
        <f>RANK(C29,$C$2:$C$161,0)</f>
        <v>28</v>
      </c>
      <c r="B29" s="29" t="s">
        <v>628</v>
      </c>
      <c r="C29" s="29">
        <v>280</v>
      </c>
      <c r="E29" s="33"/>
      <c r="F29" s="25">
        <v>200</v>
      </c>
      <c r="G29" s="33">
        <v>80</v>
      </c>
      <c r="I29" s="38"/>
      <c r="J29" s="37"/>
      <c r="K29" s="33"/>
      <c r="L29" s="33"/>
      <c r="M29" s="33"/>
      <c r="N29" s="38"/>
      <c r="O29">
        <f>COUNT(J29,K29,L29,M29,N29)</f>
        <v>0</v>
      </c>
      <c r="P29">
        <f>COUNT(D29,E29,F29,G29,H29,I29)</f>
        <v>2</v>
      </c>
      <c r="Q29">
        <f>O29+P29</f>
        <v>2</v>
      </c>
      <c r="R29">
        <f>IF(O29&gt;2,2,O29)</f>
        <v>0</v>
      </c>
      <c r="S29">
        <f>IF(P29&gt;2,2,P29)</f>
        <v>2</v>
      </c>
      <c r="T29" s="36">
        <f>R29+S29</f>
        <v>2</v>
      </c>
      <c r="U29" s="27">
        <f>IFERROR(LARGE($J29:$N29,1),0)</f>
        <v>0</v>
      </c>
      <c r="V29" s="27">
        <f>IFERROR(LARGE($J29:$N29,2),0)</f>
        <v>0</v>
      </c>
      <c r="W29" s="28">
        <f>IFERROR(LARGE($D29:$I29,1),0)</f>
        <v>200</v>
      </c>
      <c r="X29" s="28">
        <f>IFERROR(LARGE($D29:$I29,2),0)</f>
        <v>80</v>
      </c>
      <c r="Y29">
        <f>SUM(U29:X29)</f>
        <v>280</v>
      </c>
      <c r="Z29" s="4">
        <f t="shared" si="0"/>
        <v>0</v>
      </c>
    </row>
    <row r="30" spans="1:26">
      <c r="A30" s="22">
        <f>RANK(C30,$C$2:$C$161,0)</f>
        <v>29</v>
      </c>
      <c r="B30" s="29" t="s">
        <v>626</v>
      </c>
      <c r="C30" s="29">
        <v>250</v>
      </c>
      <c r="D30" s="37"/>
      <c r="E30" s="33"/>
      <c r="F30" s="25">
        <v>50</v>
      </c>
      <c r="G30" s="33"/>
      <c r="H30" s="33">
        <v>200</v>
      </c>
      <c r="I30" s="38"/>
      <c r="J30" s="37"/>
      <c r="K30" s="33"/>
      <c r="L30" s="43" t="s">
        <v>43</v>
      </c>
      <c r="M30" s="33"/>
      <c r="N30" s="38"/>
      <c r="O30">
        <f>COUNT(J30,K30,L30,M30,N30)</f>
        <v>0</v>
      </c>
      <c r="P30">
        <f>COUNT(D30,E30,F30,G30,H30,I30)</f>
        <v>2</v>
      </c>
      <c r="Q30">
        <f>O30+P30</f>
        <v>2</v>
      </c>
      <c r="R30">
        <f>IF(O30&gt;2,2,O30)</f>
        <v>0</v>
      </c>
      <c r="S30">
        <f>IF(P30&gt;2,2,P30)</f>
        <v>2</v>
      </c>
      <c r="T30" s="36">
        <f>R30+S30</f>
        <v>2</v>
      </c>
      <c r="U30" s="27">
        <f>IFERROR(LARGE($J30:$N30,1),0)</f>
        <v>0</v>
      </c>
      <c r="V30" s="27">
        <f>IFERROR(LARGE($J30:$N30,2),0)</f>
        <v>0</v>
      </c>
      <c r="W30" s="28">
        <f>IFERROR(LARGE($D30:$I30,1),0)</f>
        <v>200</v>
      </c>
      <c r="X30" s="28">
        <f>IFERROR(LARGE($D30:$I30,2),0)</f>
        <v>50</v>
      </c>
      <c r="Y30">
        <f>SUM(U30:X30)</f>
        <v>250</v>
      </c>
      <c r="Z30">
        <f t="shared" si="0"/>
        <v>0</v>
      </c>
    </row>
    <row r="31" spans="1:26">
      <c r="A31" s="22">
        <f>RANK(C31,$C$2:$C$161,0)</f>
        <v>30</v>
      </c>
      <c r="B31" s="29" t="s">
        <v>617</v>
      </c>
      <c r="C31" s="29">
        <v>240</v>
      </c>
      <c r="D31" s="37"/>
      <c r="E31" s="33"/>
      <c r="G31" s="33"/>
      <c r="H31" s="33"/>
      <c r="I31" s="38"/>
      <c r="J31" s="37"/>
      <c r="K31" s="33">
        <v>240</v>
      </c>
      <c r="L31" s="33"/>
      <c r="M31" s="33"/>
      <c r="N31" s="38"/>
      <c r="O31">
        <f>COUNT(J31,K31,L31,M31,N31)</f>
        <v>1</v>
      </c>
      <c r="P31">
        <f>COUNT(D31,E31,F31,G31,H31,I31)</f>
        <v>0</v>
      </c>
      <c r="Q31">
        <f>O31+P31</f>
        <v>1</v>
      </c>
      <c r="R31">
        <f>IF(O31&gt;2,2,O31)</f>
        <v>1</v>
      </c>
      <c r="S31">
        <f>IF(P31&gt;2,2,P31)</f>
        <v>0</v>
      </c>
      <c r="T31" s="36">
        <f>R31+S31</f>
        <v>1</v>
      </c>
      <c r="U31" s="27">
        <f>IFERROR(LARGE($J31:$N31,1),0)</f>
        <v>240</v>
      </c>
      <c r="V31" s="27">
        <f>IFERROR(LARGE($J31:$N31,2),0)</f>
        <v>0</v>
      </c>
      <c r="W31" s="28">
        <f>IFERROR(LARGE($D31:$I31,1),0)</f>
        <v>0</v>
      </c>
      <c r="X31" s="28">
        <f>IFERROR(LARGE($D31:$I31,2),0)</f>
        <v>0</v>
      </c>
      <c r="Y31">
        <f>SUM(U31:X31)</f>
        <v>240</v>
      </c>
      <c r="Z31" s="4">
        <f t="shared" si="0"/>
        <v>0</v>
      </c>
    </row>
    <row r="32" spans="1:26">
      <c r="A32" s="22">
        <f>RANK(C32,$C$2:$C$161,0)</f>
        <v>30</v>
      </c>
      <c r="B32" s="29" t="s">
        <v>627</v>
      </c>
      <c r="C32" s="29">
        <v>240</v>
      </c>
      <c r="D32" s="37"/>
      <c r="E32" s="33"/>
      <c r="G32" s="33"/>
      <c r="H32" s="33"/>
      <c r="I32" s="38"/>
      <c r="J32" s="37"/>
      <c r="K32" s="33">
        <v>240</v>
      </c>
      <c r="L32" s="33"/>
      <c r="M32" s="33"/>
      <c r="N32" s="38"/>
      <c r="O32">
        <f>COUNT(J32,K32,L32,M32,N32)</f>
        <v>1</v>
      </c>
      <c r="P32">
        <f>COUNT(D32,E32,F32,G32,H32,I32)</f>
        <v>0</v>
      </c>
      <c r="Q32">
        <f>O32+P32</f>
        <v>1</v>
      </c>
      <c r="R32">
        <f>IF(O32&gt;2,2,O32)</f>
        <v>1</v>
      </c>
      <c r="S32">
        <f>IF(P32&gt;2,2,P32)</f>
        <v>0</v>
      </c>
      <c r="T32" s="36">
        <f>R32+S32</f>
        <v>1</v>
      </c>
      <c r="U32" s="27">
        <f>IFERROR(LARGE($J32:$N32,1),0)</f>
        <v>240</v>
      </c>
      <c r="V32" s="27">
        <f>IFERROR(LARGE($J32:$N32,2),0)</f>
        <v>0</v>
      </c>
      <c r="W32" s="28">
        <f>IFERROR(LARGE($D32:$I32,1),0)</f>
        <v>0</v>
      </c>
      <c r="X32" s="28">
        <f>IFERROR(LARGE($D32:$I32,2),0)</f>
        <v>0</v>
      </c>
      <c r="Y32">
        <f>SUM(U32:X32)</f>
        <v>240</v>
      </c>
      <c r="Z32">
        <f t="shared" si="0"/>
        <v>0</v>
      </c>
    </row>
    <row r="33" spans="1:26" s="18" customFormat="1">
      <c r="A33" s="22">
        <f>RANK(C33,$C$2:$C$161,0)</f>
        <v>32</v>
      </c>
      <c r="B33" s="29" t="s">
        <v>550</v>
      </c>
      <c r="C33" s="29">
        <v>160</v>
      </c>
      <c r="D33" s="37">
        <v>160</v>
      </c>
      <c r="E33" s="33"/>
      <c r="F33" s="25"/>
      <c r="G33" s="33"/>
      <c r="H33" s="33"/>
      <c r="I33" s="38"/>
      <c r="J33" s="37"/>
      <c r="K33" s="33"/>
      <c r="L33" s="33"/>
      <c r="M33" s="33"/>
      <c r="N33" s="38"/>
      <c r="O33">
        <f>COUNT(J33,K33,L33,M33,N33)</f>
        <v>0</v>
      </c>
      <c r="P33">
        <f>COUNT(D33,E33,F33,G33,H33,I33)</f>
        <v>1</v>
      </c>
      <c r="Q33">
        <f>O33+P33</f>
        <v>1</v>
      </c>
      <c r="R33">
        <f>IF(O33&gt;2,2,O33)</f>
        <v>0</v>
      </c>
      <c r="S33">
        <f>IF(P33&gt;2,2,P33)</f>
        <v>1</v>
      </c>
      <c r="T33" s="36">
        <f>R33+S33</f>
        <v>1</v>
      </c>
      <c r="U33" s="27">
        <f>IFERROR(LARGE($J33:$N33,1),0)</f>
        <v>0</v>
      </c>
      <c r="V33" s="27">
        <f>IFERROR(LARGE($J33:$N33,2),0)</f>
        <v>0</v>
      </c>
      <c r="W33" s="28">
        <f>IFERROR(LARGE($D33:$I33,1),0)</f>
        <v>160</v>
      </c>
      <c r="X33" s="28">
        <f>IFERROR(LARGE($D33:$I33,2),0)</f>
        <v>0</v>
      </c>
      <c r="Y33">
        <f>SUM(U33:X33)</f>
        <v>160</v>
      </c>
      <c r="Z33">
        <f t="shared" si="0"/>
        <v>0</v>
      </c>
    </row>
    <row r="34" spans="1:26">
      <c r="A34" s="22">
        <f>RANK(C34,$C$2:$C$161,0)</f>
        <v>32</v>
      </c>
      <c r="B34" s="29" t="s">
        <v>630</v>
      </c>
      <c r="C34" s="29">
        <v>160</v>
      </c>
      <c r="D34" s="37"/>
      <c r="E34" s="33"/>
      <c r="G34" s="33"/>
      <c r="H34" s="33"/>
      <c r="I34" s="38"/>
      <c r="J34" s="37"/>
      <c r="K34" s="33"/>
      <c r="L34" s="33"/>
      <c r="M34" s="33"/>
      <c r="N34" s="38">
        <v>160</v>
      </c>
      <c r="O34">
        <f>COUNT(J34,K34,L34,M34,N34)</f>
        <v>1</v>
      </c>
      <c r="P34">
        <f>COUNT(D34,E34,F34,G34,H34,I34)</f>
        <v>0</v>
      </c>
      <c r="Q34">
        <f>O34+P34</f>
        <v>1</v>
      </c>
      <c r="R34">
        <f>IF(O34&gt;2,2,O34)</f>
        <v>1</v>
      </c>
      <c r="S34">
        <f>IF(P34&gt;2,2,P34)</f>
        <v>0</v>
      </c>
      <c r="T34" s="36">
        <f>R34+S34</f>
        <v>1</v>
      </c>
      <c r="U34" s="27">
        <f>IFERROR(LARGE($J34:$N34,1),0)</f>
        <v>160</v>
      </c>
      <c r="V34" s="27">
        <f>IFERROR(LARGE($J34:$N34,2),0)</f>
        <v>0</v>
      </c>
      <c r="W34" s="28">
        <f>IFERROR(LARGE($D34:$I34,1),0)</f>
        <v>0</v>
      </c>
      <c r="X34" s="28">
        <f>IFERROR(LARGE($D34:$I34,2),0)</f>
        <v>0</v>
      </c>
      <c r="Y34">
        <f>SUM(U34:X34)</f>
        <v>160</v>
      </c>
      <c r="Z34" s="4">
        <f t="shared" si="0"/>
        <v>0</v>
      </c>
    </row>
    <row r="35" spans="1:26">
      <c r="A35" s="22">
        <f>RANK(C35,$C$2:$C$161,0)</f>
        <v>32</v>
      </c>
      <c r="B35" s="29" t="s">
        <v>631</v>
      </c>
      <c r="C35" s="29">
        <v>160</v>
      </c>
      <c r="D35" s="37"/>
      <c r="E35" s="33"/>
      <c r="G35" s="33"/>
      <c r="H35" s="33"/>
      <c r="I35" s="38"/>
      <c r="J35" s="37"/>
      <c r="K35" s="33"/>
      <c r="L35" s="33"/>
      <c r="M35" s="33"/>
      <c r="N35" s="38">
        <v>160</v>
      </c>
      <c r="O35">
        <f>COUNT(J35,K35,L35,M35,N35)</f>
        <v>1</v>
      </c>
      <c r="P35">
        <f>COUNT(D35,E35,F35,G35,H35,I35)</f>
        <v>0</v>
      </c>
      <c r="Q35">
        <f>O35+P35</f>
        <v>1</v>
      </c>
      <c r="R35">
        <f>IF(O35&gt;2,2,O35)</f>
        <v>1</v>
      </c>
      <c r="S35">
        <f>IF(P35&gt;2,2,P35)</f>
        <v>0</v>
      </c>
      <c r="T35" s="36">
        <f>R35+S35</f>
        <v>1</v>
      </c>
      <c r="U35" s="27">
        <f>IFERROR(LARGE($J35:$N35,1),0)</f>
        <v>160</v>
      </c>
      <c r="V35" s="27">
        <f>IFERROR(LARGE($J35:$N35,2),0)</f>
        <v>0</v>
      </c>
      <c r="W35" s="28">
        <f>IFERROR(LARGE($D35:$I35,1),0)</f>
        <v>0</v>
      </c>
      <c r="X35" s="28">
        <f>IFERROR(LARGE($D35:$I35,2),0)</f>
        <v>0</v>
      </c>
      <c r="Y35">
        <f>SUM(U35:X35)</f>
        <v>160</v>
      </c>
      <c r="Z35" s="4">
        <f t="shared" si="0"/>
        <v>0</v>
      </c>
    </row>
    <row r="36" spans="1:26">
      <c r="A36" s="22">
        <f>RANK(C36,$C$2:$C$161,0)</f>
        <v>35</v>
      </c>
      <c r="B36" s="22" t="s">
        <v>632</v>
      </c>
      <c r="C36" s="29">
        <v>100</v>
      </c>
      <c r="D36" s="37"/>
      <c r="E36" s="33"/>
      <c r="F36" s="25">
        <v>100</v>
      </c>
      <c r="G36" s="33"/>
      <c r="H36" s="33"/>
      <c r="I36" s="38"/>
      <c r="J36" s="37"/>
      <c r="K36" s="33"/>
      <c r="L36" s="33"/>
      <c r="M36" s="33"/>
      <c r="N36" s="38"/>
      <c r="O36">
        <f>COUNT(J36,K36,L36,M36,N36)</f>
        <v>0</v>
      </c>
      <c r="P36">
        <f>COUNT(D36,E36,F36,G36,H36,I36)</f>
        <v>1</v>
      </c>
      <c r="Q36">
        <f>O36+P36</f>
        <v>1</v>
      </c>
      <c r="R36">
        <f>IF(O36&gt;2,2,O36)</f>
        <v>0</v>
      </c>
      <c r="S36">
        <f>IF(P36&gt;2,2,P36)</f>
        <v>1</v>
      </c>
      <c r="T36" s="36">
        <f>R36+S36</f>
        <v>1</v>
      </c>
      <c r="U36" s="27">
        <f>IFERROR(LARGE($J36:$N36,1),0)</f>
        <v>0</v>
      </c>
      <c r="V36" s="27">
        <f>IFERROR(LARGE($J36:$N36,2),0)</f>
        <v>0</v>
      </c>
      <c r="W36" s="28">
        <f>IFERROR(LARGE($D36:$I36,1),0)</f>
        <v>100</v>
      </c>
      <c r="X36" s="28">
        <f>IFERROR(LARGE($D36:$I36,2),0)</f>
        <v>0</v>
      </c>
      <c r="Y36">
        <f>SUM(U36:X36)</f>
        <v>100</v>
      </c>
      <c r="Z36">
        <f t="shared" si="0"/>
        <v>0</v>
      </c>
    </row>
    <row r="37" spans="1:26">
      <c r="A37" s="22">
        <f>RANK(C37,$C$2:$C$161,0)</f>
        <v>35</v>
      </c>
      <c r="B37" s="29" t="s">
        <v>633</v>
      </c>
      <c r="C37" s="29">
        <v>100</v>
      </c>
      <c r="D37" s="37"/>
      <c r="E37" s="33"/>
      <c r="F37" s="25">
        <v>100</v>
      </c>
      <c r="G37" s="33"/>
      <c r="H37" s="33"/>
      <c r="I37" s="38"/>
      <c r="J37" s="37"/>
      <c r="K37" s="33"/>
      <c r="L37" s="33"/>
      <c r="M37" s="33"/>
      <c r="N37" s="38"/>
      <c r="O37">
        <f>COUNT(J37,K37,L37,M37,N37)</f>
        <v>0</v>
      </c>
      <c r="P37">
        <f>COUNT(D37,E37,F37,G37,H37,I37)</f>
        <v>1</v>
      </c>
      <c r="Q37">
        <f>O37+P37</f>
        <v>1</v>
      </c>
      <c r="R37">
        <f>IF(O37&gt;2,2,O37)</f>
        <v>0</v>
      </c>
      <c r="S37">
        <f>IF(P37&gt;2,2,P37)</f>
        <v>1</v>
      </c>
      <c r="T37" s="36">
        <f>R37+S37</f>
        <v>1</v>
      </c>
      <c r="U37" s="27">
        <f>IFERROR(LARGE($J37:$N37,1),0)</f>
        <v>0</v>
      </c>
      <c r="V37" s="27">
        <f>IFERROR(LARGE($J37:$N37,2),0)</f>
        <v>0</v>
      </c>
      <c r="W37" s="28">
        <f>IFERROR(LARGE($D37:$I37,1),0)</f>
        <v>100</v>
      </c>
      <c r="X37" s="28">
        <f>IFERROR(LARGE($D37:$I37,2),0)</f>
        <v>0</v>
      </c>
      <c r="Y37">
        <f>SUM(U37:X37)</f>
        <v>100</v>
      </c>
      <c r="Z37" s="4">
        <f t="shared" si="0"/>
        <v>0</v>
      </c>
    </row>
    <row r="38" spans="1:26">
      <c r="A38" s="22">
        <f>RANK(C38,$C$2:$C$161,0)</f>
        <v>37</v>
      </c>
      <c r="B38" s="22" t="s">
        <v>629</v>
      </c>
      <c r="C38" s="29">
        <v>80</v>
      </c>
      <c r="D38" s="37"/>
      <c r="E38" s="33"/>
      <c r="G38" s="33"/>
      <c r="H38" s="33"/>
      <c r="I38" s="38" t="s">
        <v>43</v>
      </c>
      <c r="J38" s="37"/>
      <c r="K38" s="33">
        <v>80</v>
      </c>
      <c r="L38" s="33"/>
      <c r="M38" s="33"/>
      <c r="N38" s="38"/>
      <c r="O38">
        <f>COUNT(J38,K38,L38,M38,N38)</f>
        <v>1</v>
      </c>
      <c r="P38">
        <f>COUNT(D38,E38,F38,G38,H38,I38)</f>
        <v>0</v>
      </c>
      <c r="Q38">
        <f>O38+P38</f>
        <v>1</v>
      </c>
      <c r="R38">
        <f>IF(O38&gt;2,2,O38)</f>
        <v>1</v>
      </c>
      <c r="S38">
        <f>IF(P38&gt;2,2,P38)</f>
        <v>0</v>
      </c>
      <c r="T38" s="36">
        <f>R38+S38</f>
        <v>1</v>
      </c>
      <c r="U38" s="27">
        <f>IFERROR(LARGE($J38:$N38,1),0)</f>
        <v>80</v>
      </c>
      <c r="V38" s="27">
        <f>IFERROR(LARGE($J38:$N38,2),0)</f>
        <v>0</v>
      </c>
      <c r="W38" s="28">
        <f>IFERROR(LARGE($D38:$I38,1),0)</f>
        <v>0</v>
      </c>
      <c r="X38" s="28">
        <f>IFERROR(LARGE($D38:$I38,2),0)</f>
        <v>0</v>
      </c>
      <c r="Y38">
        <f>SUM(U38:X38)</f>
        <v>80</v>
      </c>
      <c r="Z38" s="4">
        <f t="shared" si="0"/>
        <v>0</v>
      </c>
    </row>
    <row r="39" spans="1:26">
      <c r="A39" s="22">
        <f>RANK(C39,$C$2:$C$161,0)</f>
        <v>37</v>
      </c>
      <c r="B39" s="22" t="s">
        <v>634</v>
      </c>
      <c r="C39" s="29">
        <v>80</v>
      </c>
      <c r="D39" s="37"/>
      <c r="E39" s="33"/>
      <c r="G39" s="33"/>
      <c r="H39" s="33"/>
      <c r="I39" s="38"/>
      <c r="J39" s="37">
        <v>80</v>
      </c>
      <c r="K39" s="33"/>
      <c r="L39" s="33"/>
      <c r="M39" s="33"/>
      <c r="N39" s="38"/>
      <c r="O39">
        <f>COUNT(J39,K39,L39,M39,N39)</f>
        <v>1</v>
      </c>
      <c r="P39">
        <f>COUNT(D39,E39,F39,G39,H39,I39)</f>
        <v>0</v>
      </c>
      <c r="Q39">
        <f>O39+P39</f>
        <v>1</v>
      </c>
      <c r="R39">
        <f>IF(O39&gt;2,2,O39)</f>
        <v>1</v>
      </c>
      <c r="S39">
        <f>IF(P39&gt;2,2,P39)</f>
        <v>0</v>
      </c>
      <c r="T39" s="36">
        <f>R39+S39</f>
        <v>1</v>
      </c>
      <c r="U39" s="27">
        <f>IFERROR(LARGE($J39:$N39,1),0)</f>
        <v>80</v>
      </c>
      <c r="V39" s="27">
        <f>IFERROR(LARGE($J39:$N39,2),0)</f>
        <v>0</v>
      </c>
      <c r="W39" s="28">
        <f>IFERROR(LARGE($D39:$I39,1),0)</f>
        <v>0</v>
      </c>
      <c r="X39" s="28">
        <f>IFERROR(LARGE($D39:$I39,2),0)</f>
        <v>0</v>
      </c>
      <c r="Y39">
        <f>SUM(U39:X39)</f>
        <v>80</v>
      </c>
      <c r="Z39">
        <f t="shared" si="0"/>
        <v>0</v>
      </c>
    </row>
    <row r="40" spans="1:26">
      <c r="A40" s="22">
        <f>RANK(C40,$C$2:$C$161,0)</f>
        <v>37</v>
      </c>
      <c r="B40" s="29" t="s">
        <v>635</v>
      </c>
      <c r="C40" s="29">
        <v>80</v>
      </c>
      <c r="D40" s="37"/>
      <c r="E40" s="33"/>
      <c r="G40" s="33"/>
      <c r="H40" s="33"/>
      <c r="I40" s="38"/>
      <c r="J40" s="37"/>
      <c r="K40" s="33">
        <v>80</v>
      </c>
      <c r="L40" s="33"/>
      <c r="M40" s="33"/>
      <c r="N40" s="38"/>
      <c r="O40">
        <f>COUNT(J40,K40,L40,M40,N40)</f>
        <v>1</v>
      </c>
      <c r="P40">
        <f>COUNT(D40,E40,F40,G40,H40,I40)</f>
        <v>0</v>
      </c>
      <c r="Q40">
        <f>O40+P40</f>
        <v>1</v>
      </c>
      <c r="R40">
        <f>IF(O40&gt;2,2,O40)</f>
        <v>1</v>
      </c>
      <c r="S40">
        <f>IF(P40&gt;2,2,P40)</f>
        <v>0</v>
      </c>
      <c r="T40" s="36">
        <f>R40+S40</f>
        <v>1</v>
      </c>
      <c r="U40" s="27">
        <f>IFERROR(LARGE($J40:$N40,1),0)</f>
        <v>80</v>
      </c>
      <c r="V40" s="27">
        <f>IFERROR(LARGE($J40:$N40,2),0)</f>
        <v>0</v>
      </c>
      <c r="W40" s="28">
        <f>IFERROR(LARGE($D40:$I40,1),0)</f>
        <v>0</v>
      </c>
      <c r="X40" s="28">
        <f>IFERROR(LARGE($D40:$I40,2),0)</f>
        <v>0</v>
      </c>
      <c r="Y40">
        <f>SUM(U40:X40)</f>
        <v>80</v>
      </c>
      <c r="Z40" s="4">
        <f t="shared" si="0"/>
        <v>0</v>
      </c>
    </row>
    <row r="41" spans="1:26">
      <c r="A41" s="22">
        <f>RANK(C41,$C$2:$C$161,0)</f>
        <v>37</v>
      </c>
      <c r="B41" s="29" t="s">
        <v>636</v>
      </c>
      <c r="C41" s="29">
        <v>80</v>
      </c>
      <c r="D41" s="37"/>
      <c r="E41" s="33"/>
      <c r="G41" s="33"/>
      <c r="H41" s="33"/>
      <c r="I41" s="38"/>
      <c r="J41" s="37">
        <v>80</v>
      </c>
      <c r="K41" s="33"/>
      <c r="L41" s="33"/>
      <c r="M41" s="33"/>
      <c r="N41" s="38"/>
      <c r="O41">
        <f>COUNT(J41,K41,L41,M41,N41)</f>
        <v>1</v>
      </c>
      <c r="P41">
        <f>COUNT(D41,E41,F41,G41,H41,I41)</f>
        <v>0</v>
      </c>
      <c r="Q41">
        <f>O41+P41</f>
        <v>1</v>
      </c>
      <c r="R41">
        <f>IF(O41&gt;2,2,O41)</f>
        <v>1</v>
      </c>
      <c r="S41">
        <f>IF(P41&gt;2,2,P41)</f>
        <v>0</v>
      </c>
      <c r="T41" s="36">
        <f>R41+S41</f>
        <v>1</v>
      </c>
      <c r="U41" s="27">
        <f>IFERROR(LARGE($J41:$N41,1),0)</f>
        <v>80</v>
      </c>
      <c r="V41" s="27">
        <f>IFERROR(LARGE($J41:$N41,2),0)</f>
        <v>0</v>
      </c>
      <c r="W41" s="28">
        <f>IFERROR(LARGE($D41:$I41,1),0)</f>
        <v>0</v>
      </c>
      <c r="X41" s="28">
        <f>IFERROR(LARGE($D41:$I41,2),0)</f>
        <v>0</v>
      </c>
      <c r="Y41">
        <f>SUM(U41:X41)</f>
        <v>80</v>
      </c>
      <c r="Z41" s="4">
        <f t="shared" si="0"/>
        <v>0</v>
      </c>
    </row>
    <row r="42" spans="1:26">
      <c r="A42" s="22">
        <f>RANK(C42,$C$2:$C$161,0)</f>
        <v>37</v>
      </c>
      <c r="B42" s="29" t="s">
        <v>637</v>
      </c>
      <c r="C42" s="29">
        <v>80</v>
      </c>
      <c r="D42" s="37"/>
      <c r="E42" s="33"/>
      <c r="G42" s="33"/>
      <c r="H42" s="33"/>
      <c r="I42" s="38"/>
      <c r="J42" s="37"/>
      <c r="K42" s="33"/>
      <c r="L42" s="33"/>
      <c r="M42" s="33"/>
      <c r="N42" s="38">
        <v>80</v>
      </c>
      <c r="O42">
        <f>COUNT(J42,K42,L42,M42,N42)</f>
        <v>1</v>
      </c>
      <c r="P42">
        <f>COUNT(D42,E42,F42,G42,H42,I42)</f>
        <v>0</v>
      </c>
      <c r="Q42">
        <f>O42+P42</f>
        <v>1</v>
      </c>
      <c r="R42">
        <f>IF(O42&gt;2,2,O42)</f>
        <v>1</v>
      </c>
      <c r="S42">
        <f>IF(P42&gt;2,2,P42)</f>
        <v>0</v>
      </c>
      <c r="T42" s="36">
        <f>R42+S42</f>
        <v>1</v>
      </c>
      <c r="U42" s="27">
        <f>IFERROR(LARGE($J42:$N42,1),0)</f>
        <v>80</v>
      </c>
      <c r="V42" s="27">
        <f>IFERROR(LARGE($J42:$N42,2),0)</f>
        <v>0</v>
      </c>
      <c r="W42" s="28">
        <f>IFERROR(LARGE($D42:$I42,1),0)</f>
        <v>0</v>
      </c>
      <c r="X42" s="28">
        <f>IFERROR(LARGE($D42:$I42,2),0)</f>
        <v>0</v>
      </c>
      <c r="Y42">
        <f>SUM(U42:X42)</f>
        <v>80</v>
      </c>
      <c r="Z42">
        <f t="shared" si="0"/>
        <v>0</v>
      </c>
    </row>
    <row r="43" spans="1:26">
      <c r="A43" s="22">
        <f>RANK(C43,$C$2:$C$161,0)</f>
        <v>37</v>
      </c>
      <c r="B43" s="29" t="s">
        <v>638</v>
      </c>
      <c r="C43" s="29">
        <v>80</v>
      </c>
      <c r="D43" s="37"/>
      <c r="E43" s="33"/>
      <c r="G43" s="33"/>
      <c r="H43" s="33"/>
      <c r="I43" s="38">
        <v>80</v>
      </c>
      <c r="J43" s="37"/>
      <c r="K43" s="33"/>
      <c r="L43" s="33"/>
      <c r="M43" s="33"/>
      <c r="N43" s="38"/>
      <c r="O43">
        <f>COUNT(J43,K43,L43,M43,N43)</f>
        <v>0</v>
      </c>
      <c r="P43">
        <f>COUNT(D43,E43,F43,G43,H43,I43)</f>
        <v>1</v>
      </c>
      <c r="Q43">
        <f>O43+P43</f>
        <v>1</v>
      </c>
      <c r="R43">
        <f>IF(O43&gt;2,2,O43)</f>
        <v>0</v>
      </c>
      <c r="S43">
        <f>IF(P43&gt;2,2,P43)</f>
        <v>1</v>
      </c>
      <c r="T43" s="36">
        <f>R43+S43</f>
        <v>1</v>
      </c>
      <c r="U43" s="27">
        <f>IFERROR(LARGE($J43:$N43,1),0)</f>
        <v>0</v>
      </c>
      <c r="V43" s="27">
        <f>IFERROR(LARGE($J43:$N43,2),0)</f>
        <v>0</v>
      </c>
      <c r="W43" s="28">
        <f>IFERROR(LARGE($D43:$I43,1),0)</f>
        <v>80</v>
      </c>
      <c r="X43" s="28">
        <f>IFERROR(LARGE($D43:$I43,2),0)</f>
        <v>0</v>
      </c>
      <c r="Y43">
        <f>SUM(U43:X43)</f>
        <v>80</v>
      </c>
      <c r="Z43" s="4">
        <f t="shared" si="0"/>
        <v>0</v>
      </c>
    </row>
    <row r="44" spans="1:26">
      <c r="A44" s="22">
        <f>RANK(C44,$C$2:$C$161,0)</f>
        <v>37</v>
      </c>
      <c r="B44" s="22" t="s">
        <v>639</v>
      </c>
      <c r="C44" s="29">
        <v>80</v>
      </c>
      <c r="D44" s="37">
        <v>80</v>
      </c>
      <c r="E44" s="33"/>
      <c r="G44" s="33"/>
      <c r="H44" s="33"/>
      <c r="I44" s="38"/>
      <c r="J44" s="37"/>
      <c r="K44" s="33"/>
      <c r="L44" s="33"/>
      <c r="M44" s="33"/>
      <c r="N44" s="38"/>
      <c r="O44">
        <f>COUNT(J44,K44,L44,M44,N44)</f>
        <v>0</v>
      </c>
      <c r="P44">
        <f>COUNT(D44,E44,F44,G44,H44,I44)</f>
        <v>1</v>
      </c>
      <c r="Q44">
        <f>O44+P44</f>
        <v>1</v>
      </c>
      <c r="R44">
        <f>IF(O44&gt;2,2,O44)</f>
        <v>0</v>
      </c>
      <c r="S44">
        <f>IF(P44&gt;2,2,P44)</f>
        <v>1</v>
      </c>
      <c r="T44" s="36">
        <f>R44+S44</f>
        <v>1</v>
      </c>
      <c r="U44" s="27">
        <f>IFERROR(LARGE($J44:$N44,1),0)</f>
        <v>0</v>
      </c>
      <c r="V44" s="27">
        <f>IFERROR(LARGE($J44:$N44,2),0)</f>
        <v>0</v>
      </c>
      <c r="W44" s="28">
        <f>IFERROR(LARGE($D44:$I44,1),0)</f>
        <v>80</v>
      </c>
      <c r="X44" s="28">
        <f>IFERROR(LARGE($D44:$I44,2),0)</f>
        <v>0</v>
      </c>
      <c r="Y44">
        <f>SUM(U44:X44)</f>
        <v>80</v>
      </c>
      <c r="Z44" s="4">
        <f t="shared" si="0"/>
        <v>0</v>
      </c>
    </row>
    <row r="45" spans="1:26">
      <c r="A45" s="22">
        <f>RANK(C45,$C$2:$C$161,0)</f>
        <v>37</v>
      </c>
      <c r="B45" s="22" t="s">
        <v>640</v>
      </c>
      <c r="C45" s="29">
        <v>80</v>
      </c>
      <c r="D45" s="37"/>
      <c r="E45" s="33"/>
      <c r="G45" s="33"/>
      <c r="H45" s="33"/>
      <c r="I45" s="38"/>
      <c r="J45" s="37"/>
      <c r="K45" s="33">
        <v>80</v>
      </c>
      <c r="L45" s="33"/>
      <c r="M45" s="33"/>
      <c r="N45" s="38"/>
      <c r="O45">
        <f>COUNT(J45,K45,L45,M45,N45)</f>
        <v>1</v>
      </c>
      <c r="P45">
        <f>COUNT(D45,E45,F45,G45,H45,I45)</f>
        <v>0</v>
      </c>
      <c r="Q45">
        <f>O45+P45</f>
        <v>1</v>
      </c>
      <c r="R45">
        <f>IF(O45&gt;2,2,O45)</f>
        <v>1</v>
      </c>
      <c r="S45">
        <f>IF(P45&gt;2,2,P45)</f>
        <v>0</v>
      </c>
      <c r="T45" s="36">
        <f>R45+S45</f>
        <v>1</v>
      </c>
      <c r="U45" s="27">
        <f>IFERROR(LARGE($J45:$N45,1),0)</f>
        <v>80</v>
      </c>
      <c r="V45" s="27">
        <f>IFERROR(LARGE($J45:$N45,2),0)</f>
        <v>0</v>
      </c>
      <c r="W45" s="28">
        <f>IFERROR(LARGE($D45:$I45,1),0)</f>
        <v>0</v>
      </c>
      <c r="X45" s="28">
        <f>IFERROR(LARGE($D45:$I45,2),0)</f>
        <v>0</v>
      </c>
      <c r="Y45">
        <f>SUM(U45:X45)</f>
        <v>80</v>
      </c>
      <c r="Z45" s="4">
        <f t="shared" si="0"/>
        <v>0</v>
      </c>
    </row>
    <row r="46" spans="1:26">
      <c r="A46" s="22">
        <f>RANK(C46,$C$2:$C$161,0)</f>
        <v>37</v>
      </c>
      <c r="B46" s="29" t="s">
        <v>454</v>
      </c>
      <c r="C46" s="29">
        <v>80</v>
      </c>
      <c r="D46" s="37"/>
      <c r="E46" s="33"/>
      <c r="G46" s="33"/>
      <c r="H46" s="33"/>
      <c r="I46" s="38"/>
      <c r="J46" s="37">
        <v>80</v>
      </c>
      <c r="K46" s="33"/>
      <c r="L46" s="43"/>
      <c r="M46" s="33"/>
      <c r="N46" s="38"/>
      <c r="O46">
        <f>COUNT(J46,K46,L46,M46,N46)</f>
        <v>1</v>
      </c>
      <c r="P46">
        <f>COUNT(D46,E46,F46,G46,H46,I46)</f>
        <v>0</v>
      </c>
      <c r="Q46">
        <f>O46+P46</f>
        <v>1</v>
      </c>
      <c r="R46">
        <f>IF(O46&gt;2,2,O46)</f>
        <v>1</v>
      </c>
      <c r="S46">
        <f>IF(P46&gt;2,2,P46)</f>
        <v>0</v>
      </c>
      <c r="T46" s="36">
        <f>R46+S46</f>
        <v>1</v>
      </c>
      <c r="U46" s="27">
        <f>IFERROR(LARGE($J46:$N46,1),0)</f>
        <v>80</v>
      </c>
      <c r="V46" s="27">
        <f>IFERROR(LARGE($J46:$N46,2),0)</f>
        <v>0</v>
      </c>
      <c r="W46" s="28">
        <f>IFERROR(LARGE($D46:$I46,1),0)</f>
        <v>0</v>
      </c>
      <c r="X46" s="28">
        <f>IFERROR(LARGE($D46:$I46,2),0)</f>
        <v>0</v>
      </c>
      <c r="Y46">
        <f>SUM(U46:X46)</f>
        <v>80</v>
      </c>
      <c r="Z46" s="4">
        <f t="shared" si="0"/>
        <v>0</v>
      </c>
    </row>
    <row r="47" spans="1:26">
      <c r="A47" s="22">
        <f>RANK(C47,$C$2:$C$161,0)</f>
        <v>46</v>
      </c>
      <c r="B47" s="29" t="s">
        <v>592</v>
      </c>
      <c r="C47" s="29">
        <v>0</v>
      </c>
      <c r="D47" s="37"/>
      <c r="E47" s="33"/>
      <c r="G47" s="33"/>
      <c r="H47" s="33"/>
      <c r="I47" s="38"/>
      <c r="J47" s="37"/>
      <c r="K47" s="33"/>
      <c r="L47" s="33"/>
      <c r="M47" s="33"/>
      <c r="N47" s="38"/>
      <c r="O47">
        <f>COUNT(J47,K47,L47,M47,N47)</f>
        <v>0</v>
      </c>
      <c r="P47">
        <f>COUNT(D47,E47,F47,G47,H47,I47)</f>
        <v>0</v>
      </c>
      <c r="Q47">
        <f>O47+P47</f>
        <v>0</v>
      </c>
      <c r="R47">
        <f>IF(O47&gt;2,2,O47)</f>
        <v>0</v>
      </c>
      <c r="S47">
        <f>IF(P47&gt;2,2,P47)</f>
        <v>0</v>
      </c>
      <c r="T47" s="36">
        <f>R47+S47</f>
        <v>0</v>
      </c>
      <c r="U47" s="27">
        <f>IFERROR(LARGE($J47:$N47,1),0)</f>
        <v>0</v>
      </c>
      <c r="V47" s="27">
        <f>IFERROR(LARGE($J47:$N47,2),0)</f>
        <v>0</v>
      </c>
      <c r="W47" s="28">
        <f>IFERROR(LARGE($D47:$I47,1),0)</f>
        <v>0</v>
      </c>
      <c r="X47" s="28">
        <f>IFERROR(LARGE($D47:$I47,2),0)</f>
        <v>0</v>
      </c>
      <c r="Y47">
        <f>SUM(U47:X47)</f>
        <v>0</v>
      </c>
      <c r="Z47">
        <f t="shared" si="0"/>
        <v>0</v>
      </c>
    </row>
    <row r="48" spans="1:26">
      <c r="A48" s="22">
        <f>RANK(C48,$C$2:$C$161,0)</f>
        <v>46</v>
      </c>
      <c r="B48" s="29" t="s">
        <v>641</v>
      </c>
      <c r="C48" s="29">
        <v>0</v>
      </c>
      <c r="D48" s="37"/>
      <c r="E48" s="33"/>
      <c r="G48" s="33"/>
      <c r="H48" s="33"/>
      <c r="I48" s="38"/>
      <c r="J48" s="37"/>
      <c r="K48" s="33"/>
      <c r="L48" s="33"/>
      <c r="M48" s="33"/>
      <c r="N48" s="38"/>
      <c r="O48">
        <f>COUNT(J48,K48,L48,M48,N48)</f>
        <v>0</v>
      </c>
      <c r="P48">
        <f>COUNT(D48,E48,F48,G48,H48,I48)</f>
        <v>0</v>
      </c>
      <c r="Q48">
        <f>O48+P48</f>
        <v>0</v>
      </c>
      <c r="R48">
        <f>IF(O48&gt;2,2,O48)</f>
        <v>0</v>
      </c>
      <c r="S48">
        <f>IF(P48&gt;2,2,P48)</f>
        <v>0</v>
      </c>
      <c r="T48" s="36">
        <f>R48+S48</f>
        <v>0</v>
      </c>
      <c r="U48" s="27">
        <f>IFERROR(LARGE($J48:$N48,1),0)</f>
        <v>0</v>
      </c>
      <c r="V48" s="27">
        <f>IFERROR(LARGE($J48:$N48,2),0)</f>
        <v>0</v>
      </c>
      <c r="W48" s="28">
        <f>IFERROR(LARGE($D48:$I48,1),0)</f>
        <v>0</v>
      </c>
      <c r="X48" s="28">
        <f>IFERROR(LARGE($D48:$I48,2),0)</f>
        <v>0</v>
      </c>
      <c r="Y48">
        <f>SUM(U48:X48)</f>
        <v>0</v>
      </c>
      <c r="Z48">
        <f t="shared" si="0"/>
        <v>0</v>
      </c>
    </row>
    <row r="49" spans="1:26">
      <c r="A49" s="22">
        <f>RANK(C49,$C$2:$C$161,0)</f>
        <v>46</v>
      </c>
      <c r="B49" s="22" t="s">
        <v>458</v>
      </c>
      <c r="C49" s="29">
        <v>0</v>
      </c>
      <c r="D49" s="37"/>
      <c r="E49" s="33"/>
      <c r="G49" s="33"/>
      <c r="H49" s="33"/>
      <c r="I49" s="38"/>
      <c r="J49" s="37"/>
      <c r="K49" s="33"/>
      <c r="L49" s="33"/>
      <c r="M49" s="33"/>
      <c r="N49" s="38"/>
      <c r="O49">
        <f>COUNT(J49,K49,L49,M49,N49)</f>
        <v>0</v>
      </c>
      <c r="P49">
        <f>COUNT(D49,E49,F49,G49,H49,I49)</f>
        <v>0</v>
      </c>
      <c r="Q49">
        <f>O49+P49</f>
        <v>0</v>
      </c>
      <c r="R49">
        <f>IF(O49&gt;2,2,O49)</f>
        <v>0</v>
      </c>
      <c r="S49">
        <f>IF(P49&gt;2,2,P49)</f>
        <v>0</v>
      </c>
      <c r="T49" s="36">
        <f>R49+S49</f>
        <v>0</v>
      </c>
      <c r="U49" s="27">
        <f>IFERROR(LARGE($J49:$N49,1),0)</f>
        <v>0</v>
      </c>
      <c r="V49" s="27">
        <f>IFERROR(LARGE($J49:$N49,2),0)</f>
        <v>0</v>
      </c>
      <c r="W49" s="28">
        <f>IFERROR(LARGE($D49:$I49,1),0)</f>
        <v>0</v>
      </c>
      <c r="X49" s="28">
        <f>IFERROR(LARGE($D49:$I49,2),0)</f>
        <v>0</v>
      </c>
      <c r="Y49">
        <f>SUM(U49:X49)</f>
        <v>0</v>
      </c>
      <c r="Z49" s="4">
        <f t="shared" si="0"/>
        <v>0</v>
      </c>
    </row>
    <row r="50" spans="1:26">
      <c r="A50" s="22">
        <f>RANK(C50,$C$2:$C$161,0)</f>
        <v>46</v>
      </c>
      <c r="B50" s="29" t="s">
        <v>642</v>
      </c>
      <c r="C50" s="29">
        <v>0</v>
      </c>
      <c r="D50" s="37"/>
      <c r="E50" s="33"/>
      <c r="G50" s="33"/>
      <c r="H50" s="33"/>
      <c r="I50" s="38"/>
      <c r="J50" s="37"/>
      <c r="K50" s="33"/>
      <c r="L50" s="33"/>
      <c r="M50" s="33"/>
      <c r="N50" s="38"/>
      <c r="O50">
        <f>COUNT(J50,K50,L50,M50,N50)</f>
        <v>0</v>
      </c>
      <c r="P50">
        <f>COUNT(D50,E50,F50,G50,H50,I50)</f>
        <v>0</v>
      </c>
      <c r="Q50">
        <f>O50+P50</f>
        <v>0</v>
      </c>
      <c r="R50">
        <f>IF(O50&gt;2,2,O50)</f>
        <v>0</v>
      </c>
      <c r="S50">
        <f>IF(P50&gt;2,2,P50)</f>
        <v>0</v>
      </c>
      <c r="T50" s="36">
        <f>R50+S50</f>
        <v>0</v>
      </c>
      <c r="U50" s="27">
        <f>IFERROR(LARGE($J50:$N50,1),0)</f>
        <v>0</v>
      </c>
      <c r="V50" s="27">
        <f>IFERROR(LARGE($J50:$N50,2),0)</f>
        <v>0</v>
      </c>
      <c r="W50" s="28">
        <f>IFERROR(LARGE($D50:$I50,1),0)</f>
        <v>0</v>
      </c>
      <c r="X50" s="28">
        <f>IFERROR(LARGE($D50:$I50,2),0)</f>
        <v>0</v>
      </c>
      <c r="Y50">
        <f>SUM(U50:X50)</f>
        <v>0</v>
      </c>
      <c r="Z50" s="4">
        <f t="shared" si="0"/>
        <v>0</v>
      </c>
    </row>
    <row r="51" spans="1:26">
      <c r="A51" s="22">
        <f>RANK(C51,$C$2:$C$161,0)</f>
        <v>46</v>
      </c>
      <c r="B51" s="29" t="s">
        <v>528</v>
      </c>
      <c r="C51" s="29">
        <v>0</v>
      </c>
      <c r="D51" s="37"/>
      <c r="E51" s="33"/>
      <c r="G51" s="33"/>
      <c r="H51" s="33"/>
      <c r="I51" s="38"/>
      <c r="J51" s="37"/>
      <c r="K51" s="33"/>
      <c r="L51" s="33"/>
      <c r="M51" s="33"/>
      <c r="N51" s="38"/>
      <c r="O51">
        <f>COUNT(J51,K51,L51,M51,N51)</f>
        <v>0</v>
      </c>
      <c r="P51">
        <f>COUNT(D51,E51,F51,G51,H51,I51)</f>
        <v>0</v>
      </c>
      <c r="Q51">
        <f>O51+P51</f>
        <v>0</v>
      </c>
      <c r="R51">
        <f>IF(O51&gt;2,2,O51)</f>
        <v>0</v>
      </c>
      <c r="S51">
        <f>IF(P51&gt;2,2,P51)</f>
        <v>0</v>
      </c>
      <c r="T51" s="36">
        <f>R51+S51</f>
        <v>0</v>
      </c>
      <c r="U51" s="27">
        <f>IFERROR(LARGE($J51:$N51,1),0)</f>
        <v>0</v>
      </c>
      <c r="V51" s="27">
        <f>IFERROR(LARGE($J51:$N51,2),0)</f>
        <v>0</v>
      </c>
      <c r="W51" s="28">
        <f>IFERROR(LARGE($D51:$I51,1),0)</f>
        <v>0</v>
      </c>
      <c r="X51" s="28">
        <f>IFERROR(LARGE($D51:$I51,2),0)</f>
        <v>0</v>
      </c>
      <c r="Y51">
        <f>SUM(U51:X51)</f>
        <v>0</v>
      </c>
      <c r="Z51">
        <f t="shared" si="0"/>
        <v>0</v>
      </c>
    </row>
    <row r="52" spans="1:26">
      <c r="A52" s="22">
        <f>RANK(C52,$C$2:$C$161,0)</f>
        <v>46</v>
      </c>
      <c r="B52" s="29" t="s">
        <v>556</v>
      </c>
      <c r="C52" s="29">
        <v>0</v>
      </c>
      <c r="D52" s="37"/>
      <c r="E52" s="33"/>
      <c r="G52" s="33"/>
      <c r="H52" s="33"/>
      <c r="I52" s="38"/>
      <c r="J52" s="37"/>
      <c r="K52" s="33"/>
      <c r="L52" s="33"/>
      <c r="M52" s="33"/>
      <c r="N52" s="38"/>
      <c r="O52">
        <f>COUNT(J52,K52,L52,M52,N52)</f>
        <v>0</v>
      </c>
      <c r="P52">
        <f>COUNT(D52,E52,F52,G52,H52,I52)</f>
        <v>0</v>
      </c>
      <c r="Q52">
        <f>O52+P52</f>
        <v>0</v>
      </c>
      <c r="R52">
        <f>IF(O52&gt;2,2,O52)</f>
        <v>0</v>
      </c>
      <c r="S52">
        <f>IF(P52&gt;2,2,P52)</f>
        <v>0</v>
      </c>
      <c r="T52" s="36">
        <f>R52+S52</f>
        <v>0</v>
      </c>
      <c r="U52" s="27">
        <f>IFERROR(LARGE($J52:$N52,1),0)</f>
        <v>0</v>
      </c>
      <c r="V52" s="27">
        <f>IFERROR(LARGE($J52:$N52,2),0)</f>
        <v>0</v>
      </c>
      <c r="W52" s="28">
        <f>IFERROR(LARGE($D52:$I52,1),0)</f>
        <v>0</v>
      </c>
      <c r="X52" s="28">
        <f>IFERROR(LARGE($D52:$I52,2),0)</f>
        <v>0</v>
      </c>
      <c r="Y52">
        <f>SUM(U52:X52)</f>
        <v>0</v>
      </c>
      <c r="Z52" s="4">
        <f t="shared" si="0"/>
        <v>0</v>
      </c>
    </row>
    <row r="53" spans="1:26">
      <c r="A53" s="22">
        <f>RANK(C53,$C$2:$C$161,0)</f>
        <v>46</v>
      </c>
      <c r="B53" s="29" t="s">
        <v>643</v>
      </c>
      <c r="C53" s="29">
        <v>0</v>
      </c>
      <c r="D53" s="37"/>
      <c r="E53" s="33"/>
      <c r="G53" s="33"/>
      <c r="H53" s="33"/>
      <c r="I53" s="38"/>
      <c r="J53" s="37"/>
      <c r="K53" s="33"/>
      <c r="L53" s="33"/>
      <c r="M53" s="33"/>
      <c r="N53" s="38"/>
      <c r="O53">
        <f>COUNT(J53,K53,L53,M53,N53)</f>
        <v>0</v>
      </c>
      <c r="P53">
        <f>COUNT(D53,E53,F53,G53,H53,I53)</f>
        <v>0</v>
      </c>
      <c r="Q53">
        <f>O53+P53</f>
        <v>0</v>
      </c>
      <c r="R53">
        <f>IF(O53&gt;2,2,O53)</f>
        <v>0</v>
      </c>
      <c r="S53">
        <f>IF(P53&gt;2,2,P53)</f>
        <v>0</v>
      </c>
      <c r="T53" s="36">
        <f>R53+S53</f>
        <v>0</v>
      </c>
      <c r="U53" s="27">
        <f>IFERROR(LARGE($J53:$N53,1),0)</f>
        <v>0</v>
      </c>
      <c r="V53" s="27">
        <f>IFERROR(LARGE($J53:$N53,2),0)</f>
        <v>0</v>
      </c>
      <c r="W53" s="28">
        <f>IFERROR(LARGE($D53:$I53,1),0)</f>
        <v>0</v>
      </c>
      <c r="X53" s="28">
        <f>IFERROR(LARGE($D53:$I53,2),0)</f>
        <v>0</v>
      </c>
      <c r="Y53">
        <f>SUM(U53:X53)</f>
        <v>0</v>
      </c>
      <c r="Z53" s="4">
        <f t="shared" si="0"/>
        <v>0</v>
      </c>
    </row>
    <row r="54" spans="1:26">
      <c r="A54" s="22">
        <f>RANK(C54,$C$2:$C$161,0)</f>
        <v>46</v>
      </c>
      <c r="B54" s="29" t="s">
        <v>644</v>
      </c>
      <c r="C54" s="29">
        <v>0</v>
      </c>
      <c r="D54" s="37"/>
      <c r="E54" s="33"/>
      <c r="G54" s="33"/>
      <c r="H54" s="33"/>
      <c r="I54" s="38"/>
      <c r="J54" s="37"/>
      <c r="K54" s="33"/>
      <c r="L54" s="33"/>
      <c r="M54" s="33"/>
      <c r="N54" s="38"/>
      <c r="O54">
        <f>COUNT(J54,K54,L54,M54,N54)</f>
        <v>0</v>
      </c>
      <c r="P54">
        <f>COUNT(D54,E54,F54,G54,H54,I54)</f>
        <v>0</v>
      </c>
      <c r="Q54">
        <f>O54+P54</f>
        <v>0</v>
      </c>
      <c r="R54">
        <f>IF(O54&gt;2,2,O54)</f>
        <v>0</v>
      </c>
      <c r="S54">
        <f>IF(P54&gt;2,2,P54)</f>
        <v>0</v>
      </c>
      <c r="T54" s="36">
        <f>R54+S54</f>
        <v>0</v>
      </c>
      <c r="U54" s="27">
        <f>IFERROR(LARGE($J54:$N54,1),0)</f>
        <v>0</v>
      </c>
      <c r="V54" s="27">
        <f>IFERROR(LARGE($J54:$N54,2),0)</f>
        <v>0</v>
      </c>
      <c r="W54" s="28">
        <f>IFERROR(LARGE($D54:$I54,1),0)</f>
        <v>0</v>
      </c>
      <c r="X54" s="28">
        <f>IFERROR(LARGE($D54:$I54,2),0)</f>
        <v>0</v>
      </c>
      <c r="Y54">
        <f>SUM(U54:X54)</f>
        <v>0</v>
      </c>
      <c r="Z54" s="4">
        <f t="shared" si="0"/>
        <v>0</v>
      </c>
    </row>
    <row r="55" spans="1:26">
      <c r="A55" s="22">
        <f>RANK(C55,$C$2:$C$161,0)</f>
        <v>46</v>
      </c>
      <c r="B55" s="22" t="s">
        <v>645</v>
      </c>
      <c r="C55" s="29">
        <v>0</v>
      </c>
      <c r="D55" s="37"/>
      <c r="E55" s="33"/>
      <c r="G55" s="33"/>
      <c r="H55" s="33"/>
      <c r="I55" s="38"/>
      <c r="J55" s="37"/>
      <c r="K55" s="33"/>
      <c r="L55" s="33"/>
      <c r="M55" s="33"/>
      <c r="N55" s="38"/>
      <c r="O55">
        <f>COUNT(J55,K55,L55,M55,N55)</f>
        <v>0</v>
      </c>
      <c r="P55">
        <f>COUNT(D55,E55,F55,G55,H55,I55)</f>
        <v>0</v>
      </c>
      <c r="Q55">
        <f>O55+P55</f>
        <v>0</v>
      </c>
      <c r="R55">
        <f>IF(O55&gt;2,2,O55)</f>
        <v>0</v>
      </c>
      <c r="S55">
        <f>IF(P55&gt;2,2,P55)</f>
        <v>0</v>
      </c>
      <c r="T55" s="36">
        <f>R55+S55</f>
        <v>0</v>
      </c>
      <c r="U55" s="27">
        <f>IFERROR(LARGE($J55:$N55,1),0)</f>
        <v>0</v>
      </c>
      <c r="V55" s="27">
        <f>IFERROR(LARGE($J55:$N55,2),0)</f>
        <v>0</v>
      </c>
      <c r="W55" s="28">
        <f>IFERROR(LARGE($D55:$I55,1),0)</f>
        <v>0</v>
      </c>
      <c r="X55" s="28">
        <f>IFERROR(LARGE($D55:$I55,2),0)</f>
        <v>0</v>
      </c>
      <c r="Y55">
        <f>SUM(U55:X55)</f>
        <v>0</v>
      </c>
      <c r="Z55" s="4">
        <f t="shared" si="0"/>
        <v>0</v>
      </c>
    </row>
    <row r="56" spans="1:26">
      <c r="A56" s="22">
        <f>RANK(C56,$C$2:$C$161,0)</f>
        <v>46</v>
      </c>
      <c r="B56" s="22" t="s">
        <v>646</v>
      </c>
      <c r="C56" s="29">
        <v>0</v>
      </c>
      <c r="D56" s="37"/>
      <c r="E56" s="33"/>
      <c r="G56" s="33"/>
      <c r="H56" s="33"/>
      <c r="I56" s="38"/>
      <c r="J56" s="37"/>
      <c r="K56" s="33"/>
      <c r="L56" s="33"/>
      <c r="M56" s="33"/>
      <c r="N56" s="38"/>
      <c r="O56">
        <f>COUNT(J56,K56,L56,M56,N56)</f>
        <v>0</v>
      </c>
      <c r="P56">
        <f>COUNT(D56,E56,F56,G56,H56,I56)</f>
        <v>0</v>
      </c>
      <c r="Q56">
        <f>O56+P56</f>
        <v>0</v>
      </c>
      <c r="R56">
        <f>IF(O56&gt;2,2,O56)</f>
        <v>0</v>
      </c>
      <c r="S56">
        <f>IF(P56&gt;2,2,P56)</f>
        <v>0</v>
      </c>
      <c r="T56" s="36">
        <f>R56+S56</f>
        <v>0</v>
      </c>
      <c r="U56" s="27">
        <f>IFERROR(LARGE($J56:$N56,1),0)</f>
        <v>0</v>
      </c>
      <c r="V56" s="27">
        <f>IFERROR(LARGE($J56:$N56,2),0)</f>
        <v>0</v>
      </c>
      <c r="W56" s="28">
        <f>IFERROR(LARGE($D56:$I56,1),0)</f>
        <v>0</v>
      </c>
      <c r="X56" s="28">
        <f>IFERROR(LARGE($D56:$I56,2),0)</f>
        <v>0</v>
      </c>
      <c r="Y56">
        <f>SUM(U56:X56)</f>
        <v>0</v>
      </c>
      <c r="Z56">
        <f t="shared" si="0"/>
        <v>0</v>
      </c>
    </row>
    <row r="57" spans="1:26">
      <c r="A57" s="22">
        <f>RANK(C57,$C$2:$C$161,0)</f>
        <v>46</v>
      </c>
      <c r="B57" s="29" t="s">
        <v>647</v>
      </c>
      <c r="C57" s="29">
        <v>0</v>
      </c>
      <c r="D57" s="37"/>
      <c r="E57" s="33"/>
      <c r="G57" s="33"/>
      <c r="H57" s="33"/>
      <c r="I57" s="38"/>
      <c r="J57" s="37"/>
      <c r="K57" s="33"/>
      <c r="L57" s="33"/>
      <c r="M57" s="33"/>
      <c r="N57" s="38"/>
      <c r="O57">
        <f>COUNT(J57,K57,L57,M57,N57)</f>
        <v>0</v>
      </c>
      <c r="P57">
        <f>COUNT(D57,E57,F57,G57,H57,I57)</f>
        <v>0</v>
      </c>
      <c r="Q57">
        <f>O57+P57</f>
        <v>0</v>
      </c>
      <c r="R57">
        <f>IF(O57&gt;2,2,O57)</f>
        <v>0</v>
      </c>
      <c r="S57">
        <f>IF(P57&gt;2,2,P57)</f>
        <v>0</v>
      </c>
      <c r="T57" s="36">
        <f>R57+S57</f>
        <v>0</v>
      </c>
      <c r="U57" s="27">
        <f>IFERROR(LARGE($J57:$N57,1),0)</f>
        <v>0</v>
      </c>
      <c r="V57" s="27">
        <f>IFERROR(LARGE($J57:$N57,2),0)</f>
        <v>0</v>
      </c>
      <c r="W57" s="28">
        <f>IFERROR(LARGE($D57:$I57,1),0)</f>
        <v>0</v>
      </c>
      <c r="X57" s="28">
        <f>IFERROR(LARGE($D57:$I57,2),0)</f>
        <v>0</v>
      </c>
      <c r="Y57">
        <f>SUM(U57:X57)</f>
        <v>0</v>
      </c>
      <c r="Z57" s="4">
        <f t="shared" si="0"/>
        <v>0</v>
      </c>
    </row>
    <row r="58" spans="1:26">
      <c r="A58" s="22">
        <f>RANK(C58,$C$2:$C$161,0)</f>
        <v>46</v>
      </c>
      <c r="B58" s="29" t="s">
        <v>648</v>
      </c>
      <c r="C58" s="29">
        <v>0</v>
      </c>
      <c r="D58" s="37"/>
      <c r="E58" s="33"/>
      <c r="G58" s="33"/>
      <c r="H58" s="33"/>
      <c r="I58" s="38"/>
      <c r="J58" s="37"/>
      <c r="K58" s="33"/>
      <c r="L58" s="33"/>
      <c r="M58" s="33"/>
      <c r="N58" s="38"/>
      <c r="O58">
        <f>COUNT(J58,K58,L58,M58,N58)</f>
        <v>0</v>
      </c>
      <c r="P58">
        <f>COUNT(D58,E58,F58,G58,H58,I58)</f>
        <v>0</v>
      </c>
      <c r="Q58">
        <f>O58+P58</f>
        <v>0</v>
      </c>
      <c r="R58">
        <f>IF(O58&gt;2,2,O58)</f>
        <v>0</v>
      </c>
      <c r="S58">
        <f>IF(P58&gt;2,2,P58)</f>
        <v>0</v>
      </c>
      <c r="T58" s="36">
        <f>R58+S58</f>
        <v>0</v>
      </c>
      <c r="U58" s="27">
        <f>IFERROR(LARGE($J58:$N58,1),0)</f>
        <v>0</v>
      </c>
      <c r="V58" s="27">
        <f>IFERROR(LARGE($J58:$N58,2),0)</f>
        <v>0</v>
      </c>
      <c r="W58" s="28">
        <f>IFERROR(LARGE($D58:$I58,1),0)</f>
        <v>0</v>
      </c>
      <c r="X58" s="28">
        <f>IFERROR(LARGE($D58:$I58,2),0)</f>
        <v>0</v>
      </c>
      <c r="Y58">
        <f>SUM(U58:X58)</f>
        <v>0</v>
      </c>
      <c r="Z58" s="4">
        <f t="shared" si="0"/>
        <v>0</v>
      </c>
    </row>
    <row r="59" spans="1:26">
      <c r="A59" s="22">
        <f>RANK(C59,$C$2:$C$161,0)</f>
        <v>46</v>
      </c>
      <c r="B59" s="22" t="s">
        <v>649</v>
      </c>
      <c r="C59" s="29">
        <v>0</v>
      </c>
      <c r="D59" s="37"/>
      <c r="E59" s="33"/>
      <c r="G59" s="33"/>
      <c r="H59" s="33"/>
      <c r="I59" s="38"/>
      <c r="J59" s="37"/>
      <c r="K59" s="33"/>
      <c r="L59" s="33"/>
      <c r="M59" s="33"/>
      <c r="N59" s="38"/>
      <c r="O59">
        <f>COUNT(J59,K59,L59,M59,N59)</f>
        <v>0</v>
      </c>
      <c r="P59">
        <f>COUNT(D59,E59,F59,G59,H59,I59)</f>
        <v>0</v>
      </c>
      <c r="Q59">
        <f>O59+P59</f>
        <v>0</v>
      </c>
      <c r="R59">
        <f>IF(O59&gt;2,2,O59)</f>
        <v>0</v>
      </c>
      <c r="S59">
        <f>IF(P59&gt;2,2,P59)</f>
        <v>0</v>
      </c>
      <c r="T59" s="36">
        <f>R59+S59</f>
        <v>0</v>
      </c>
      <c r="U59" s="27">
        <f>IFERROR(LARGE($J59:$N59,1),0)</f>
        <v>0</v>
      </c>
      <c r="V59" s="27">
        <f>IFERROR(LARGE($J59:$N59,2),0)</f>
        <v>0</v>
      </c>
      <c r="W59" s="28">
        <f>IFERROR(LARGE($D59:$I59,1),0)</f>
        <v>0</v>
      </c>
      <c r="X59" s="28">
        <f>IFERROR(LARGE($D59:$I59,2),0)</f>
        <v>0</v>
      </c>
      <c r="Y59">
        <f>SUM(U59:X59)</f>
        <v>0</v>
      </c>
      <c r="Z59">
        <f t="shared" si="0"/>
        <v>0</v>
      </c>
    </row>
    <row r="60" spans="1:26">
      <c r="A60" s="22">
        <f>RANK(C60,$C$2:$C$161,0)</f>
        <v>46</v>
      </c>
      <c r="B60" s="29" t="s">
        <v>650</v>
      </c>
      <c r="C60" s="29">
        <v>0</v>
      </c>
      <c r="D60" s="37"/>
      <c r="E60" s="33"/>
      <c r="G60" s="33"/>
      <c r="H60" s="33"/>
      <c r="I60" s="38"/>
      <c r="J60" s="37"/>
      <c r="K60" s="33"/>
      <c r="L60" s="33"/>
      <c r="M60" s="33"/>
      <c r="N60" s="38"/>
      <c r="O60">
        <f>COUNT(J60,K60,L60,M60,N60)</f>
        <v>0</v>
      </c>
      <c r="P60">
        <f>COUNT(D60,E60,F60,G60,H60,I60)</f>
        <v>0</v>
      </c>
      <c r="Q60">
        <f>O60+P60</f>
        <v>0</v>
      </c>
      <c r="R60">
        <f>IF(O60&gt;2,2,O60)</f>
        <v>0</v>
      </c>
      <c r="S60">
        <f>IF(P60&gt;2,2,P60)</f>
        <v>0</v>
      </c>
      <c r="T60" s="36">
        <f>R60+S60</f>
        <v>0</v>
      </c>
      <c r="U60" s="27">
        <f>IFERROR(LARGE($J60:$N60,1),0)</f>
        <v>0</v>
      </c>
      <c r="V60" s="27">
        <f>IFERROR(LARGE($J60:$N60,2),0)</f>
        <v>0</v>
      </c>
      <c r="W60" s="28">
        <f>IFERROR(LARGE($D60:$I60,1),0)</f>
        <v>0</v>
      </c>
      <c r="X60" s="28">
        <f>IFERROR(LARGE($D60:$I60,2),0)</f>
        <v>0</v>
      </c>
      <c r="Y60">
        <f>SUM(U60:X60)</f>
        <v>0</v>
      </c>
      <c r="Z60">
        <f t="shared" si="0"/>
        <v>0</v>
      </c>
    </row>
    <row r="61" spans="1:26">
      <c r="A61" s="22">
        <f>RANK(C61,$C$2:$C$161,0)</f>
        <v>46</v>
      </c>
      <c r="B61" s="22" t="s">
        <v>651</v>
      </c>
      <c r="C61" s="29">
        <v>0</v>
      </c>
      <c r="D61" s="37"/>
      <c r="E61" s="33"/>
      <c r="G61" s="33"/>
      <c r="H61" s="33"/>
      <c r="I61" s="38"/>
      <c r="J61" s="37"/>
      <c r="K61" s="33"/>
      <c r="L61" s="33"/>
      <c r="M61" s="33"/>
      <c r="N61" s="38"/>
      <c r="O61">
        <f>COUNT(J61,K61,L61,M61,N61)</f>
        <v>0</v>
      </c>
      <c r="P61">
        <f>COUNT(D61,E61,F61,G61,H61,I61)</f>
        <v>0</v>
      </c>
      <c r="Q61">
        <f>O61+P61</f>
        <v>0</v>
      </c>
      <c r="R61">
        <f>IF(O61&gt;2,2,O61)</f>
        <v>0</v>
      </c>
      <c r="S61">
        <f>IF(P61&gt;2,2,P61)</f>
        <v>0</v>
      </c>
      <c r="T61" s="36">
        <f>R61+S61</f>
        <v>0</v>
      </c>
      <c r="U61" s="27">
        <f>IFERROR(LARGE($J61:$N61,1),0)</f>
        <v>0</v>
      </c>
      <c r="V61" s="27">
        <f>IFERROR(LARGE($J61:$N61,2),0)</f>
        <v>0</v>
      </c>
      <c r="W61" s="28">
        <f>IFERROR(LARGE($D61:$I61,1),0)</f>
        <v>0</v>
      </c>
      <c r="X61" s="28">
        <f>IFERROR(LARGE($D61:$I61,2),0)</f>
        <v>0</v>
      </c>
      <c r="Y61">
        <f>SUM(U61:X61)</f>
        <v>0</v>
      </c>
      <c r="Z61" s="4">
        <f t="shared" si="0"/>
        <v>0</v>
      </c>
    </row>
    <row r="62" spans="1:26">
      <c r="A62" s="22">
        <f>RANK(C62,$C$2:$C$161,0)</f>
        <v>46</v>
      </c>
      <c r="B62" s="22" t="s">
        <v>652</v>
      </c>
      <c r="C62" s="29">
        <v>0</v>
      </c>
      <c r="D62" s="37"/>
      <c r="E62" s="33"/>
      <c r="G62" s="33"/>
      <c r="H62" s="33"/>
      <c r="I62" s="38"/>
      <c r="J62" s="37"/>
      <c r="K62" s="33"/>
      <c r="L62" s="33"/>
      <c r="M62" s="33"/>
      <c r="N62" s="38"/>
      <c r="O62">
        <f>COUNT(J62,K62,L62,M62,N62)</f>
        <v>0</v>
      </c>
      <c r="P62">
        <f>COUNT(D62,E62,F62,G62,H62,I62)</f>
        <v>0</v>
      </c>
      <c r="Q62">
        <f>O62+P62</f>
        <v>0</v>
      </c>
      <c r="R62">
        <f>IF(O62&gt;2,2,O62)</f>
        <v>0</v>
      </c>
      <c r="S62">
        <f>IF(P62&gt;2,2,P62)</f>
        <v>0</v>
      </c>
      <c r="T62" s="36">
        <f>R62+S62</f>
        <v>0</v>
      </c>
      <c r="U62" s="27">
        <f>IFERROR(LARGE($J62:$N62,1),0)</f>
        <v>0</v>
      </c>
      <c r="V62" s="27">
        <f>IFERROR(LARGE($J62:$N62,2),0)</f>
        <v>0</v>
      </c>
      <c r="W62" s="28">
        <f>IFERROR(LARGE($D62:$I62,1),0)</f>
        <v>0</v>
      </c>
      <c r="X62" s="28">
        <f>IFERROR(LARGE($D62:$I62,2),0)</f>
        <v>0</v>
      </c>
      <c r="Y62">
        <f>SUM(U62:X62)</f>
        <v>0</v>
      </c>
      <c r="Z62" s="4">
        <f t="shared" si="0"/>
        <v>0</v>
      </c>
    </row>
    <row r="63" spans="1:26">
      <c r="A63" s="22">
        <f>RANK(C63,$C$2:$C$161,0)</f>
        <v>46</v>
      </c>
      <c r="B63" s="29" t="s">
        <v>653</v>
      </c>
      <c r="C63" s="29">
        <v>0</v>
      </c>
      <c r="D63" s="37"/>
      <c r="E63" s="33"/>
      <c r="G63" s="33"/>
      <c r="H63" s="33"/>
      <c r="I63" s="38"/>
      <c r="J63" s="37"/>
      <c r="K63" s="33"/>
      <c r="L63" s="33"/>
      <c r="M63" s="33"/>
      <c r="N63" s="38"/>
      <c r="O63">
        <f>COUNT(J63,K63,L63,M63,N63)</f>
        <v>0</v>
      </c>
      <c r="P63">
        <f>COUNT(D63,E63,F63,G63,H63,I63)</f>
        <v>0</v>
      </c>
      <c r="Q63">
        <f>O63+P63</f>
        <v>0</v>
      </c>
      <c r="R63">
        <f>IF(O63&gt;2,2,O63)</f>
        <v>0</v>
      </c>
      <c r="S63">
        <f>IF(P63&gt;2,2,P63)</f>
        <v>0</v>
      </c>
      <c r="T63" s="36">
        <f>R63+S63</f>
        <v>0</v>
      </c>
      <c r="U63" s="27">
        <f>IFERROR(LARGE($J63:$N63,1),0)</f>
        <v>0</v>
      </c>
      <c r="V63" s="27">
        <f>IFERROR(LARGE($J63:$N63,2),0)</f>
        <v>0</v>
      </c>
      <c r="W63" s="28">
        <f>IFERROR(LARGE($D63:$I63,1),0)</f>
        <v>0</v>
      </c>
      <c r="X63" s="28">
        <f>IFERROR(LARGE($D63:$I63,2),0)</f>
        <v>0</v>
      </c>
      <c r="Y63">
        <f>SUM(U63:X63)</f>
        <v>0</v>
      </c>
      <c r="Z63" s="4">
        <f t="shared" si="0"/>
        <v>0</v>
      </c>
    </row>
    <row r="64" spans="1:26">
      <c r="A64" s="22">
        <f>RANK(C64,$C$2:$C$161,0)</f>
        <v>46</v>
      </c>
      <c r="B64" s="29" t="s">
        <v>575</v>
      </c>
      <c r="C64" s="29">
        <v>0</v>
      </c>
      <c r="D64" s="37"/>
      <c r="E64" s="33"/>
      <c r="G64" s="33"/>
      <c r="H64" s="33"/>
      <c r="I64" s="38"/>
      <c r="J64" s="37"/>
      <c r="K64" s="33"/>
      <c r="L64" s="33"/>
      <c r="M64" s="33"/>
      <c r="N64" s="38"/>
      <c r="O64">
        <f>COUNT(J64,K64,L64,M64,N64)</f>
        <v>0</v>
      </c>
      <c r="P64">
        <f>COUNT(D64,E64,F64,G64,H64,I64)</f>
        <v>0</v>
      </c>
      <c r="Q64">
        <f>O64+P64</f>
        <v>0</v>
      </c>
      <c r="R64">
        <f>IF(O64&gt;2,2,O64)</f>
        <v>0</v>
      </c>
      <c r="S64">
        <f>IF(P64&gt;2,2,P64)</f>
        <v>0</v>
      </c>
      <c r="T64" s="36">
        <f>R64+S64</f>
        <v>0</v>
      </c>
      <c r="U64" s="27">
        <f>IFERROR(LARGE($J64:$N64,1),0)</f>
        <v>0</v>
      </c>
      <c r="V64" s="27">
        <f>IFERROR(LARGE($J64:$N64,2),0)</f>
        <v>0</v>
      </c>
      <c r="W64" s="28">
        <f>IFERROR(LARGE($D64:$I64,1),0)</f>
        <v>0</v>
      </c>
      <c r="X64" s="28">
        <f>IFERROR(LARGE($D64:$I64,2),0)</f>
        <v>0</v>
      </c>
      <c r="Y64">
        <f>SUM(U64:X64)</f>
        <v>0</v>
      </c>
      <c r="Z64" s="4">
        <f t="shared" si="0"/>
        <v>0</v>
      </c>
    </row>
    <row r="65" spans="1:26">
      <c r="A65" s="22">
        <f>RANK(C65,$C$2:$C$161,0)</f>
        <v>46</v>
      </c>
      <c r="B65" s="22" t="s">
        <v>654</v>
      </c>
      <c r="C65" s="29">
        <v>0</v>
      </c>
      <c r="D65" s="37"/>
      <c r="E65" s="33"/>
      <c r="G65" s="33"/>
      <c r="H65" s="33"/>
      <c r="I65" s="38"/>
      <c r="J65" s="37"/>
      <c r="K65" s="33"/>
      <c r="L65" s="33"/>
      <c r="M65" s="33"/>
      <c r="N65" s="38"/>
      <c r="O65">
        <f>COUNT(J65,K65,L65,M65,N65)</f>
        <v>0</v>
      </c>
      <c r="P65">
        <f>COUNT(D65,E65,F65,G65,H65,I65)</f>
        <v>0</v>
      </c>
      <c r="Q65">
        <f>O65+P65</f>
        <v>0</v>
      </c>
      <c r="R65">
        <f>IF(O65&gt;2,2,O65)</f>
        <v>0</v>
      </c>
      <c r="S65">
        <f>IF(P65&gt;2,2,P65)</f>
        <v>0</v>
      </c>
      <c r="T65" s="36">
        <f>R65+S65</f>
        <v>0</v>
      </c>
      <c r="U65" s="27">
        <f>IFERROR(LARGE($J65:$N65,1),0)</f>
        <v>0</v>
      </c>
      <c r="V65" s="27">
        <f>IFERROR(LARGE($J65:$N65,2),0)</f>
        <v>0</v>
      </c>
      <c r="W65" s="28">
        <f>IFERROR(LARGE($D65:$I65,1),0)</f>
        <v>0</v>
      </c>
      <c r="X65" s="28">
        <f>IFERROR(LARGE($D65:$I65,2),0)</f>
        <v>0</v>
      </c>
      <c r="Y65">
        <f>SUM(U65:X65)</f>
        <v>0</v>
      </c>
      <c r="Z65" s="4">
        <f t="shared" si="0"/>
        <v>0</v>
      </c>
    </row>
    <row r="66" spans="1:26" s="4" customFormat="1">
      <c r="A66" s="22">
        <f>RANK(C66,$C$2:$C$161,0)</f>
        <v>46</v>
      </c>
      <c r="B66" s="22" t="s">
        <v>655</v>
      </c>
      <c r="C66" s="29">
        <v>0</v>
      </c>
      <c r="D66" s="37"/>
      <c r="E66" s="33"/>
      <c r="F66" s="25"/>
      <c r="G66" s="33"/>
      <c r="H66" s="33"/>
      <c r="I66" s="38"/>
      <c r="J66" s="37"/>
      <c r="K66" s="33"/>
      <c r="L66" s="33"/>
      <c r="M66" s="33"/>
      <c r="N66" s="38"/>
      <c r="O66">
        <f>COUNT(J66,K66,L66,M66,N66)</f>
        <v>0</v>
      </c>
      <c r="P66">
        <f>COUNT(D66,E66,F66,G66,H66,I66)</f>
        <v>0</v>
      </c>
      <c r="Q66">
        <f>O66+P66</f>
        <v>0</v>
      </c>
      <c r="R66">
        <f>IF(O66&gt;2,2,O66)</f>
        <v>0</v>
      </c>
      <c r="S66">
        <f>IF(P66&gt;2,2,P66)</f>
        <v>0</v>
      </c>
      <c r="T66" s="36">
        <f>R66+S66</f>
        <v>0</v>
      </c>
      <c r="U66" s="27">
        <f>IFERROR(LARGE($J66:$N66,1),0)</f>
        <v>0</v>
      </c>
      <c r="V66" s="27">
        <f>IFERROR(LARGE($J66:$N66,2),0)</f>
        <v>0</v>
      </c>
      <c r="W66" s="28">
        <f>IFERROR(LARGE($D66:$I66,1),0)</f>
        <v>0</v>
      </c>
      <c r="X66" s="28">
        <f>IFERROR(LARGE($D66:$I66,2),0)</f>
        <v>0</v>
      </c>
      <c r="Y66">
        <f>SUM(U66:X66)</f>
        <v>0</v>
      </c>
      <c r="Z66" s="4">
        <f t="shared" si="0"/>
        <v>0</v>
      </c>
    </row>
    <row r="67" spans="1:26" s="4" customFormat="1">
      <c r="A67" s="22">
        <f>RANK(C67,$C$2:$C$161,0)</f>
        <v>46</v>
      </c>
      <c r="B67" s="29" t="s">
        <v>656</v>
      </c>
      <c r="C67" s="29">
        <v>0</v>
      </c>
      <c r="D67" s="37"/>
      <c r="E67" s="33"/>
      <c r="F67" s="25"/>
      <c r="G67" s="33"/>
      <c r="H67" s="33"/>
      <c r="I67" s="38"/>
      <c r="J67" s="37"/>
      <c r="K67" s="33"/>
      <c r="L67" s="33"/>
      <c r="M67" s="33"/>
      <c r="N67" s="38"/>
      <c r="O67">
        <f>COUNT(J67,K67,L67,M67,N67)</f>
        <v>0</v>
      </c>
      <c r="P67">
        <f>COUNT(D67,E67,F67,G67,H67,I67)</f>
        <v>0</v>
      </c>
      <c r="Q67">
        <f>O67+P67</f>
        <v>0</v>
      </c>
      <c r="R67">
        <f>IF(O67&gt;2,2,O67)</f>
        <v>0</v>
      </c>
      <c r="S67">
        <f>IF(P67&gt;2,2,P67)</f>
        <v>0</v>
      </c>
      <c r="T67" s="36">
        <f>R67+S67</f>
        <v>0</v>
      </c>
      <c r="U67" s="27">
        <f>IFERROR(LARGE($J67:$N67,1),0)</f>
        <v>0</v>
      </c>
      <c r="V67" s="27">
        <f>IFERROR(LARGE($J67:$N67,2),0)</f>
        <v>0</v>
      </c>
      <c r="W67" s="28">
        <f>IFERROR(LARGE($D67:$I67,1),0)</f>
        <v>0</v>
      </c>
      <c r="X67" s="28">
        <f>IFERROR(LARGE($D67:$I67,2),0)</f>
        <v>0</v>
      </c>
      <c r="Y67">
        <f>SUM(U67:X67)</f>
        <v>0</v>
      </c>
      <c r="Z67" s="4">
        <f t="shared" si="0"/>
        <v>0</v>
      </c>
    </row>
    <row r="68" spans="1:26" s="4" customFormat="1">
      <c r="A68" s="22">
        <f>RANK(C68,$C$2:$C$161,0)</f>
        <v>46</v>
      </c>
      <c r="B68" s="29" t="s">
        <v>657</v>
      </c>
      <c r="C68" s="29">
        <v>0</v>
      </c>
      <c r="D68" s="37"/>
      <c r="E68" s="33"/>
      <c r="F68" s="25"/>
      <c r="G68" s="33"/>
      <c r="H68" s="33"/>
      <c r="I68" s="38"/>
      <c r="J68" s="37"/>
      <c r="K68" s="33"/>
      <c r="L68" s="33"/>
      <c r="M68" s="33"/>
      <c r="N68" s="38"/>
      <c r="O68">
        <f>COUNT(J68,K68,L68,M68,N68)</f>
        <v>0</v>
      </c>
      <c r="P68">
        <f>COUNT(D68,E68,F68,G68,H68,I68)</f>
        <v>0</v>
      </c>
      <c r="Q68">
        <f>O68+P68</f>
        <v>0</v>
      </c>
      <c r="R68">
        <f>IF(O68&gt;2,2,O68)</f>
        <v>0</v>
      </c>
      <c r="S68">
        <f>IF(P68&gt;2,2,P68)</f>
        <v>0</v>
      </c>
      <c r="T68" s="36">
        <f>R68+S68</f>
        <v>0</v>
      </c>
      <c r="U68" s="27">
        <f>IFERROR(LARGE($J68:$N68,1),0)</f>
        <v>0</v>
      </c>
      <c r="V68" s="27">
        <f>IFERROR(LARGE($J68:$N68,2),0)</f>
        <v>0</v>
      </c>
      <c r="W68" s="28">
        <f>IFERROR(LARGE($D68:$I68,1),0)</f>
        <v>0</v>
      </c>
      <c r="X68" s="28">
        <f>IFERROR(LARGE($D68:$I68,2),0)</f>
        <v>0</v>
      </c>
      <c r="Y68">
        <f>SUM(U68:X68)</f>
        <v>0</v>
      </c>
      <c r="Z68" s="4">
        <f t="shared" si="0"/>
        <v>0</v>
      </c>
    </row>
    <row r="69" spans="1:26" s="4" customFormat="1">
      <c r="A69" s="22">
        <f>RANK(C69,$C$2:$C$161,0)</f>
        <v>46</v>
      </c>
      <c r="B69" s="29" t="s">
        <v>658</v>
      </c>
      <c r="C69" s="29">
        <v>0</v>
      </c>
      <c r="D69" s="37"/>
      <c r="E69" s="33"/>
      <c r="F69" s="25"/>
      <c r="G69" s="33"/>
      <c r="H69" s="33"/>
      <c r="I69" s="38"/>
      <c r="J69" s="37"/>
      <c r="K69" s="33"/>
      <c r="L69" s="33"/>
      <c r="M69" s="33"/>
      <c r="N69" s="38"/>
      <c r="O69">
        <f>COUNT(J69,K69,L69,M69,N69)</f>
        <v>0</v>
      </c>
      <c r="P69">
        <f>COUNT(D69,E69,F69,G69,H69,I69)</f>
        <v>0</v>
      </c>
      <c r="Q69">
        <f>O69+P69</f>
        <v>0</v>
      </c>
      <c r="R69">
        <f>IF(O69&gt;2,2,O69)</f>
        <v>0</v>
      </c>
      <c r="S69">
        <f>IF(P69&gt;2,2,P69)</f>
        <v>0</v>
      </c>
      <c r="T69" s="36">
        <f>R69+S69</f>
        <v>0</v>
      </c>
      <c r="U69" s="27">
        <f>IFERROR(LARGE($J69:$N69,1),0)</f>
        <v>0</v>
      </c>
      <c r="V69" s="27">
        <f>IFERROR(LARGE($J69:$N69,2),0)</f>
        <v>0</v>
      </c>
      <c r="W69" s="28">
        <f>IFERROR(LARGE($D69:$I69,1),0)</f>
        <v>0</v>
      </c>
      <c r="X69" s="28">
        <f>IFERROR(LARGE($D69:$I69,2),0)</f>
        <v>0</v>
      </c>
      <c r="Y69">
        <f>SUM(U69:X69)</f>
        <v>0</v>
      </c>
      <c r="Z69">
        <f t="shared" si="0"/>
        <v>0</v>
      </c>
    </row>
    <row r="70" spans="1:26" s="4" customFormat="1">
      <c r="A70" s="22">
        <f>RANK(C70,$C$2:$C$161,0)</f>
        <v>46</v>
      </c>
      <c r="B70" s="22" t="s">
        <v>659</v>
      </c>
      <c r="C70" s="29">
        <v>0</v>
      </c>
      <c r="D70" s="37"/>
      <c r="E70" s="33">
        <v>0</v>
      </c>
      <c r="F70" s="25"/>
      <c r="G70" s="33"/>
      <c r="H70" s="33"/>
      <c r="I70" s="38"/>
      <c r="J70" s="37"/>
      <c r="K70" s="33"/>
      <c r="L70" s="33"/>
      <c r="M70" s="33"/>
      <c r="N70" s="38"/>
      <c r="O70">
        <f>COUNT(J70,K70,L70,M70,N70)</f>
        <v>0</v>
      </c>
      <c r="P70">
        <f>COUNT(D70,E70,F70,G70,H70,I70)</f>
        <v>1</v>
      </c>
      <c r="Q70">
        <f>O70+P70</f>
        <v>1</v>
      </c>
      <c r="R70">
        <f>IF(O70&gt;2,2,O70)</f>
        <v>0</v>
      </c>
      <c r="S70">
        <f>IF(P70&gt;2,2,P70)</f>
        <v>1</v>
      </c>
      <c r="T70" s="36">
        <f>R70+S70</f>
        <v>1</v>
      </c>
      <c r="U70" s="27">
        <f>IFERROR(LARGE($J70:$N70,1),0)</f>
        <v>0</v>
      </c>
      <c r="V70" s="27">
        <f>IFERROR(LARGE($J70:$N70,2),0)</f>
        <v>0</v>
      </c>
      <c r="W70" s="28">
        <f>IFERROR(LARGE($D70:$I70,1),0)</f>
        <v>0</v>
      </c>
      <c r="X70" s="28">
        <f>IFERROR(LARGE($D70:$I70,2),0)</f>
        <v>0</v>
      </c>
      <c r="Y70">
        <f>SUM(U70:X70)</f>
        <v>0</v>
      </c>
      <c r="Z70">
        <f t="shared" si="0"/>
        <v>0</v>
      </c>
    </row>
    <row r="71" spans="1:26" s="4" customFormat="1">
      <c r="A71" s="22">
        <f>RANK(C71,$C$2:$C$161,0)</f>
        <v>46</v>
      </c>
      <c r="B71" s="22" t="s">
        <v>660</v>
      </c>
      <c r="C71" s="29">
        <v>0</v>
      </c>
      <c r="D71" s="37"/>
      <c r="E71" s="33"/>
      <c r="F71" s="25"/>
      <c r="G71" s="33"/>
      <c r="H71" s="33"/>
      <c r="I71" s="38"/>
      <c r="J71" s="37"/>
      <c r="K71" s="33"/>
      <c r="L71" s="33"/>
      <c r="M71" s="33"/>
      <c r="N71" s="38"/>
      <c r="O71">
        <f>COUNT(J71,K71,L71,M71,N71)</f>
        <v>0</v>
      </c>
      <c r="P71">
        <f>COUNT(D71,E71,F71,G71,H71,I71)</f>
        <v>0</v>
      </c>
      <c r="Q71">
        <f>O71+P71</f>
        <v>0</v>
      </c>
      <c r="R71">
        <f>IF(O71&gt;2,2,O71)</f>
        <v>0</v>
      </c>
      <c r="S71">
        <f>IF(P71&gt;2,2,P71)</f>
        <v>0</v>
      </c>
      <c r="T71" s="36">
        <f>R71+S71</f>
        <v>0</v>
      </c>
      <c r="U71" s="27">
        <f>IFERROR(LARGE($J71:$N71,1),0)</f>
        <v>0</v>
      </c>
      <c r="V71" s="27">
        <f>IFERROR(LARGE($J71:$N71,2),0)</f>
        <v>0</v>
      </c>
      <c r="W71" s="28">
        <f>IFERROR(LARGE($D71:$I71,1),0)</f>
        <v>0</v>
      </c>
      <c r="X71" s="28">
        <f>IFERROR(LARGE($D71:$I71,2),0)</f>
        <v>0</v>
      </c>
      <c r="Y71">
        <f>SUM(U71:X71)</f>
        <v>0</v>
      </c>
      <c r="Z71" s="4">
        <f t="shared" si="0"/>
        <v>0</v>
      </c>
    </row>
    <row r="72" spans="1:26">
      <c r="A72" s="22">
        <f>RANK(C72,$C$2:$C$161,0)</f>
        <v>46</v>
      </c>
      <c r="B72" s="29" t="s">
        <v>661</v>
      </c>
      <c r="C72" s="29">
        <v>0</v>
      </c>
      <c r="D72" s="37"/>
      <c r="E72" s="33"/>
      <c r="G72" s="33"/>
      <c r="H72" s="33"/>
      <c r="I72" s="38"/>
      <c r="J72" s="37"/>
      <c r="K72" s="33"/>
      <c r="L72" s="33"/>
      <c r="M72" s="33"/>
      <c r="N72" s="38"/>
      <c r="O72">
        <f>COUNT(J72,K72,L72,M72,N72)</f>
        <v>0</v>
      </c>
      <c r="P72">
        <f>COUNT(D72,E72,F72,G72,H72,I72)</f>
        <v>0</v>
      </c>
      <c r="Q72">
        <f>O72+P72</f>
        <v>0</v>
      </c>
      <c r="R72">
        <f>IF(O72&gt;2,2,O72)</f>
        <v>0</v>
      </c>
      <c r="S72">
        <f>IF(P72&gt;2,2,P72)</f>
        <v>0</v>
      </c>
      <c r="T72" s="36">
        <f>R72+S72</f>
        <v>0</v>
      </c>
      <c r="U72" s="27">
        <f>IFERROR(LARGE($J72:$N72,1),0)</f>
        <v>0</v>
      </c>
      <c r="V72" s="27">
        <f>IFERROR(LARGE($J72:$N72,2),0)</f>
        <v>0</v>
      </c>
      <c r="W72" s="28">
        <f>IFERROR(LARGE($D72:$I72,1),0)</f>
        <v>0</v>
      </c>
      <c r="X72" s="28">
        <f>IFERROR(LARGE($D72:$I72,2),0)</f>
        <v>0</v>
      </c>
      <c r="Y72">
        <f>SUM(U72:X72)</f>
        <v>0</v>
      </c>
      <c r="Z72" s="4">
        <f t="shared" ref="Z72:Z76" si="1">Y72-C72</f>
        <v>0</v>
      </c>
    </row>
    <row r="73" spans="1:26">
      <c r="A73" s="22">
        <f>RANK(C73,$C$2:$C$161,0)</f>
        <v>46</v>
      </c>
      <c r="B73" s="29" t="s">
        <v>663</v>
      </c>
      <c r="C73" s="29">
        <v>0</v>
      </c>
      <c r="D73" s="37"/>
      <c r="E73" s="33"/>
      <c r="G73" s="33"/>
      <c r="H73" s="33"/>
      <c r="I73" s="38"/>
      <c r="J73" s="37"/>
      <c r="K73" s="33"/>
      <c r="L73" s="33"/>
      <c r="M73" s="33"/>
      <c r="N73" s="38"/>
      <c r="O73">
        <f>COUNT(J73,K73,L73,M73,N73)</f>
        <v>0</v>
      </c>
      <c r="P73">
        <f>COUNT(D73,E73,F73,G73,H73,I73)</f>
        <v>0</v>
      </c>
      <c r="Q73">
        <f>O73+P73</f>
        <v>0</v>
      </c>
      <c r="R73">
        <f>IF(O73&gt;2,2,O73)</f>
        <v>0</v>
      </c>
      <c r="S73">
        <f>IF(P73&gt;2,2,P73)</f>
        <v>0</v>
      </c>
      <c r="T73" s="36">
        <f>R73+S73</f>
        <v>0</v>
      </c>
      <c r="U73" s="27">
        <f>IFERROR(LARGE($J73:$N73,1),0)</f>
        <v>0</v>
      </c>
      <c r="V73" s="27">
        <f>IFERROR(LARGE($J73:$N73,2),0)</f>
        <v>0</v>
      </c>
      <c r="W73" s="28">
        <f>IFERROR(LARGE($D73:$I73,1),0)</f>
        <v>0</v>
      </c>
      <c r="X73" s="28">
        <f>IFERROR(LARGE($D73:$I73,2),0)</f>
        <v>0</v>
      </c>
      <c r="Y73">
        <f>SUM(U73:X73)</f>
        <v>0</v>
      </c>
      <c r="Z73" s="4">
        <f t="shared" si="1"/>
        <v>0</v>
      </c>
    </row>
    <row r="74" spans="1:26">
      <c r="A74" s="22">
        <f>RANK(C74,$C$2:$C$161,0)</f>
        <v>46</v>
      </c>
      <c r="B74" s="29" t="s">
        <v>664</v>
      </c>
      <c r="C74" s="29">
        <v>0</v>
      </c>
      <c r="D74" s="37"/>
      <c r="E74" s="33"/>
      <c r="G74" s="33"/>
      <c r="H74" s="33"/>
      <c r="I74" s="38"/>
      <c r="J74" s="37"/>
      <c r="K74" s="33"/>
      <c r="L74" s="33"/>
      <c r="M74" s="33"/>
      <c r="N74" s="38"/>
      <c r="O74">
        <f>COUNT(J74,K74,L74,M74,N74)</f>
        <v>0</v>
      </c>
      <c r="P74">
        <f>COUNT(D74,E74,F74,G74,H74,I74)</f>
        <v>0</v>
      </c>
      <c r="Q74">
        <f>O74+P74</f>
        <v>0</v>
      </c>
      <c r="R74">
        <f>IF(O74&gt;2,2,O74)</f>
        <v>0</v>
      </c>
      <c r="S74">
        <f>IF(P74&gt;2,2,P74)</f>
        <v>0</v>
      </c>
      <c r="T74" s="36">
        <f>R74+S74</f>
        <v>0</v>
      </c>
      <c r="U74" s="27">
        <f>IFERROR(LARGE($J74:$N74,1),0)</f>
        <v>0</v>
      </c>
      <c r="V74" s="27">
        <f>IFERROR(LARGE($J74:$N74,2),0)</f>
        <v>0</v>
      </c>
      <c r="W74" s="28">
        <f>IFERROR(LARGE($D74:$I74,1),0)</f>
        <v>0</v>
      </c>
      <c r="X74" s="28">
        <f>IFERROR(LARGE($D74:$I74,2),0)</f>
        <v>0</v>
      </c>
      <c r="Y74">
        <f>SUM(U74:X74)</f>
        <v>0</v>
      </c>
      <c r="Z74" s="4">
        <f t="shared" si="1"/>
        <v>0</v>
      </c>
    </row>
    <row r="75" spans="1:26">
      <c r="A75" s="22">
        <f>RANK(C75,$C$2:$C$161,0)</f>
        <v>46</v>
      </c>
      <c r="B75" s="29" t="s">
        <v>665</v>
      </c>
      <c r="C75" s="29">
        <v>0</v>
      </c>
      <c r="O75">
        <f>COUNT(J75,K75,L75,M75,N75)</f>
        <v>0</v>
      </c>
      <c r="P75">
        <f>COUNT(D75,E75,F75,G75,H75,I75)</f>
        <v>0</v>
      </c>
      <c r="Q75">
        <f>O75+P75</f>
        <v>0</v>
      </c>
      <c r="R75">
        <f>IF(O75&gt;2,2,O75)</f>
        <v>0</v>
      </c>
      <c r="S75">
        <f>IF(P75&gt;2,2,P75)</f>
        <v>0</v>
      </c>
      <c r="T75" s="36">
        <f>R75+S75</f>
        <v>0</v>
      </c>
      <c r="U75" s="27">
        <f>IFERROR(LARGE($J75:$N75,1),0)</f>
        <v>0</v>
      </c>
      <c r="V75" s="27">
        <f>IFERROR(LARGE($J75:$N75,2),0)</f>
        <v>0</v>
      </c>
      <c r="W75" s="28">
        <f>IFERROR(LARGE($D75:$I75,1),0)</f>
        <v>0</v>
      </c>
      <c r="X75" s="28">
        <f>IFERROR(LARGE($D75:$I75,2),0)</f>
        <v>0</v>
      </c>
      <c r="Y75">
        <f>SUM(U75:X75)</f>
        <v>0</v>
      </c>
      <c r="Z75" s="4">
        <f t="shared" si="1"/>
        <v>0</v>
      </c>
    </row>
    <row r="76" spans="1:26">
      <c r="A76" s="22">
        <f>RANK(C76,$C$2:$C$161,0)</f>
        <v>46</v>
      </c>
      <c r="B76" s="22" t="s">
        <v>666</v>
      </c>
      <c r="C76" s="29">
        <v>0</v>
      </c>
      <c r="O76">
        <f>COUNT(J76,K76,L76,M76,N76)</f>
        <v>0</v>
      </c>
      <c r="P76">
        <f>COUNT(D76,E76,F76,G76,H76,I76)</f>
        <v>0</v>
      </c>
      <c r="Q76">
        <f>O76+P76</f>
        <v>0</v>
      </c>
      <c r="R76">
        <f>IF(O76&gt;2,2,O76)</f>
        <v>0</v>
      </c>
      <c r="S76">
        <f>IF(P76&gt;2,2,P76)</f>
        <v>0</v>
      </c>
      <c r="T76" s="36">
        <f>R76+S76</f>
        <v>0</v>
      </c>
      <c r="U76" s="27">
        <f>IFERROR(LARGE($J76:$N76,1),0)</f>
        <v>0</v>
      </c>
      <c r="V76" s="27">
        <f>IFERROR(LARGE($J76:$N76,2),0)</f>
        <v>0</v>
      </c>
      <c r="W76" s="28">
        <f>IFERROR(LARGE($D76:$I76,1),0)</f>
        <v>0</v>
      </c>
      <c r="X76" s="28">
        <f>IFERROR(LARGE($D76:$I76,2),0)</f>
        <v>0</v>
      </c>
      <c r="Y76">
        <f>SUM(U76:X76)</f>
        <v>0</v>
      </c>
      <c r="Z76" s="4">
        <f t="shared" si="1"/>
        <v>0</v>
      </c>
    </row>
  </sheetData>
  <sheetProtection selectLockedCells="1" selectUnlockedCells="1"/>
  <sortState xmlns:xlrd2="http://schemas.microsoft.com/office/spreadsheetml/2017/richdata2" ref="B2:Y76">
    <sortCondition descending="1" ref="C2:C76"/>
  </sortState>
  <mergeCells count="2">
    <mergeCell ref="U1:V1"/>
    <mergeCell ref="W1:X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6"/>
  <sheetViews>
    <sheetView zoomScale="75" zoomScaleNormal="75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A2" sqref="A2"/>
    </sheetView>
  </sheetViews>
  <sheetFormatPr defaultColWidth="11" defaultRowHeight="14.5"/>
  <cols>
    <col min="1" max="1" width="12.81640625" style="29" customWidth="1"/>
    <col min="2" max="2" width="30" customWidth="1"/>
    <col min="3" max="3" width="8" style="29" customWidth="1"/>
    <col min="4" max="4" width="12" style="45" customWidth="1"/>
    <col min="5" max="5" width="12" customWidth="1"/>
    <col min="6" max="6" width="12" style="25" customWidth="1"/>
    <col min="7" max="8" width="12" customWidth="1"/>
    <col min="9" max="9" width="12" style="46" customWidth="1"/>
    <col min="10" max="10" width="12" style="45" customWidth="1"/>
    <col min="11" max="13" width="12" customWidth="1"/>
    <col min="14" max="14" width="12" style="46" customWidth="1"/>
    <col min="15" max="19" width="10" hidden="1" customWidth="1"/>
    <col min="20" max="20" width="8" style="36" customWidth="1"/>
    <col min="21" max="24" width="7.26953125" style="4" customWidth="1"/>
    <col min="25" max="26" width="7.26953125" customWidth="1"/>
  </cols>
  <sheetData>
    <row r="1" spans="1:26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6" s="4" customFormat="1">
      <c r="A2" s="10">
        <f t="shared" ref="A2:A33" si="0">RANK(C2,$C$2:$C$177,0)</f>
        <v>1</v>
      </c>
      <c r="B2" s="18" t="s">
        <v>667</v>
      </c>
      <c r="C2" s="10">
        <v>1700</v>
      </c>
      <c r="D2" s="47">
        <v>400</v>
      </c>
      <c r="E2" s="16"/>
      <c r="F2" s="16">
        <v>500</v>
      </c>
      <c r="G2" s="16"/>
      <c r="H2" s="16"/>
      <c r="I2" s="48"/>
      <c r="J2" s="47">
        <v>400</v>
      </c>
      <c r="K2" s="16"/>
      <c r="L2" s="16">
        <v>300</v>
      </c>
      <c r="M2" s="16">
        <v>400</v>
      </c>
      <c r="N2" s="48">
        <v>400</v>
      </c>
      <c r="O2" s="17">
        <f>COUNT(J2,K2,L2,M2,N2)</f>
        <v>4</v>
      </c>
      <c r="P2" s="17">
        <f>COUNT(D2,E2,F2,G2,H2,I2)</f>
        <v>2</v>
      </c>
      <c r="Q2" s="17">
        <f>O2+P2</f>
        <v>6</v>
      </c>
      <c r="R2" s="17">
        <f>IF(O2&gt;2,2,O2)</f>
        <v>2</v>
      </c>
      <c r="S2" s="17">
        <f>IF(P2&gt;2,2,P2)</f>
        <v>2</v>
      </c>
      <c r="T2" s="55">
        <f>R2+S2</f>
        <v>4</v>
      </c>
      <c r="U2" s="27">
        <f>IFERROR(LARGE($J2:$N2,1),0)</f>
        <v>400</v>
      </c>
      <c r="V2" s="27">
        <f>IFERROR(LARGE($J2:$N2,2),0)</f>
        <v>400</v>
      </c>
      <c r="W2" s="28">
        <f>IFERROR(LARGE($D2:$I2,1),0)</f>
        <v>500</v>
      </c>
      <c r="X2" s="28">
        <f>IFERROR(LARGE($D2:$I2,2),0)</f>
        <v>400</v>
      </c>
      <c r="Y2">
        <f>SUM(U2:X2)</f>
        <v>1700</v>
      </c>
      <c r="Z2" s="18">
        <f t="shared" ref="Z2:Z50" si="1">Y2-C2</f>
        <v>0</v>
      </c>
    </row>
    <row r="3" spans="1:26" s="18" customFormat="1">
      <c r="A3" s="22">
        <f t="shared" si="0"/>
        <v>2</v>
      </c>
      <c r="B3" s="4" t="s">
        <v>668</v>
      </c>
      <c r="C3" s="22">
        <v>1520</v>
      </c>
      <c r="D3" s="42">
        <v>320</v>
      </c>
      <c r="E3" s="25"/>
      <c r="F3" s="25">
        <v>300</v>
      </c>
      <c r="G3" s="25">
        <v>320</v>
      </c>
      <c r="H3" s="25">
        <v>250</v>
      </c>
      <c r="I3" s="50">
        <v>400</v>
      </c>
      <c r="J3" s="64">
        <v>400</v>
      </c>
      <c r="K3" s="25">
        <v>400</v>
      </c>
      <c r="L3" s="25">
        <v>350</v>
      </c>
      <c r="M3" s="25">
        <v>400</v>
      </c>
      <c r="N3" s="50">
        <v>400</v>
      </c>
      <c r="O3" s="4">
        <f>COUNT(J3,K3,L3,M3,N3)</f>
        <v>5</v>
      </c>
      <c r="P3" s="4">
        <f>COUNT(D3,E3,F3,G3,H3,I3)</f>
        <v>5</v>
      </c>
      <c r="Q3" s="4">
        <f>O3+P3</f>
        <v>10</v>
      </c>
      <c r="R3" s="4">
        <f>IF(O3&gt;2,2,O3)</f>
        <v>2</v>
      </c>
      <c r="S3" s="4">
        <f>IF(P3&gt;2,2,P3)</f>
        <v>2</v>
      </c>
      <c r="T3" s="39">
        <f>R3+S3</f>
        <v>4</v>
      </c>
      <c r="U3" s="27">
        <f>IFERROR(LARGE($J3:$N3,1),0)</f>
        <v>400</v>
      </c>
      <c r="V3" s="27">
        <f>IFERROR(LARGE($J3:$N3,2),0)</f>
        <v>400</v>
      </c>
      <c r="W3" s="28">
        <f>IFERROR(LARGE($D3:$I3,1),0)</f>
        <v>400</v>
      </c>
      <c r="X3" s="28">
        <f>IFERROR(LARGE($D3:$I3,2),0)</f>
        <v>320</v>
      </c>
      <c r="Y3" s="4">
        <f>SUM(U3:X3)</f>
        <v>1520</v>
      </c>
      <c r="Z3" s="4">
        <f t="shared" si="1"/>
        <v>0</v>
      </c>
    </row>
    <row r="4" spans="1:26">
      <c r="A4" s="22">
        <f t="shared" si="0"/>
        <v>3</v>
      </c>
      <c r="B4" s="4" t="s">
        <v>669</v>
      </c>
      <c r="C4" s="29">
        <v>1370</v>
      </c>
      <c r="D4" s="37"/>
      <c r="E4" s="33">
        <v>330</v>
      </c>
      <c r="G4" s="33">
        <v>200</v>
      </c>
      <c r="H4" s="33">
        <v>400</v>
      </c>
      <c r="I4" s="38">
        <v>320</v>
      </c>
      <c r="J4" s="37">
        <v>320</v>
      </c>
      <c r="K4" s="33">
        <v>320</v>
      </c>
      <c r="L4" s="33"/>
      <c r="M4" s="33">
        <v>320</v>
      </c>
      <c r="N4" s="38">
        <v>240</v>
      </c>
      <c r="O4">
        <f>COUNT(J4,K4,L4,M4,N4)</f>
        <v>4</v>
      </c>
      <c r="P4">
        <f>COUNT(D4,E4,F4,G4,H4,I4)</f>
        <v>4</v>
      </c>
      <c r="Q4">
        <f>O4+P4</f>
        <v>8</v>
      </c>
      <c r="R4">
        <f>IF(O4&gt;2,2,O4)</f>
        <v>2</v>
      </c>
      <c r="S4">
        <f>IF(P4&gt;2,2,P4)</f>
        <v>2</v>
      </c>
      <c r="T4" s="36">
        <f>R4+S4</f>
        <v>4</v>
      </c>
      <c r="U4" s="27">
        <f>IFERROR(LARGE($J4:$N4,1),0)</f>
        <v>320</v>
      </c>
      <c r="V4" s="27">
        <f>IFERROR(LARGE($J4:$N4,2),0)</f>
        <v>320</v>
      </c>
      <c r="W4" s="28">
        <f>IFERROR(LARGE($D4:$I4,1),0)</f>
        <v>400</v>
      </c>
      <c r="X4" s="28">
        <f>IFERROR(LARGE($D4:$I4,2),0)</f>
        <v>330</v>
      </c>
      <c r="Y4">
        <f>SUM(U4:X4)</f>
        <v>1370</v>
      </c>
      <c r="Z4" s="4">
        <f t="shared" si="1"/>
        <v>0</v>
      </c>
    </row>
    <row r="5" spans="1:26">
      <c r="A5" s="22">
        <f t="shared" si="0"/>
        <v>4</v>
      </c>
      <c r="B5" s="4" t="s">
        <v>670</v>
      </c>
      <c r="C5" s="29">
        <v>1220</v>
      </c>
      <c r="D5" s="37"/>
      <c r="E5" s="33">
        <v>420</v>
      </c>
      <c r="F5" s="25">
        <v>300</v>
      </c>
      <c r="G5" s="33">
        <v>400</v>
      </c>
      <c r="H5" s="33"/>
      <c r="I5" s="38"/>
      <c r="J5" s="37"/>
      <c r="K5" s="33"/>
      <c r="L5" s="33">
        <v>400</v>
      </c>
      <c r="M5" s="33"/>
      <c r="N5" s="38"/>
      <c r="O5">
        <f>COUNT(J5,K5,L5,M5,N5)</f>
        <v>1</v>
      </c>
      <c r="P5">
        <f>COUNT(D5,E5,F5,G5,H5,I5)</f>
        <v>3</v>
      </c>
      <c r="Q5">
        <f>O5+P5</f>
        <v>4</v>
      </c>
      <c r="R5">
        <f>IF(O5&gt;2,2,O5)</f>
        <v>1</v>
      </c>
      <c r="S5">
        <f>IF(P5&gt;2,2,P5)</f>
        <v>2</v>
      </c>
      <c r="T5" s="36">
        <f>R5+S5</f>
        <v>3</v>
      </c>
      <c r="U5" s="27">
        <f>IFERROR(LARGE($J5:$N5,1),0)</f>
        <v>400</v>
      </c>
      <c r="V5" s="27">
        <f>IFERROR(LARGE($J5:$N5,2),0)</f>
        <v>0</v>
      </c>
      <c r="W5" s="28">
        <f>IFERROR(LARGE($D5:$I5,1),0)</f>
        <v>420</v>
      </c>
      <c r="X5" s="28">
        <f>IFERROR(LARGE($D5:$I5,2),0)</f>
        <v>400</v>
      </c>
      <c r="Y5">
        <f>SUM(U5:X5)</f>
        <v>1220</v>
      </c>
      <c r="Z5" s="4">
        <f t="shared" si="1"/>
        <v>0</v>
      </c>
    </row>
    <row r="6" spans="1:26">
      <c r="A6" s="22">
        <f t="shared" si="0"/>
        <v>5</v>
      </c>
      <c r="B6" t="s">
        <v>671</v>
      </c>
      <c r="C6" s="29">
        <v>960</v>
      </c>
      <c r="D6" s="37">
        <v>200</v>
      </c>
      <c r="E6" s="33"/>
      <c r="F6" s="25">
        <v>200</v>
      </c>
      <c r="G6" s="33"/>
      <c r="H6" s="33"/>
      <c r="I6" s="38"/>
      <c r="J6" s="37">
        <v>240</v>
      </c>
      <c r="K6" s="33">
        <v>240</v>
      </c>
      <c r="L6" s="33"/>
      <c r="M6" s="33"/>
      <c r="N6" s="38">
        <v>320</v>
      </c>
      <c r="O6">
        <f>COUNT(J6,K6,L6,M6,N6)</f>
        <v>3</v>
      </c>
      <c r="P6">
        <f>COUNT(D6,E6,F6,G6,H6,I6)</f>
        <v>2</v>
      </c>
      <c r="Q6">
        <f>O6+P6</f>
        <v>5</v>
      </c>
      <c r="R6">
        <f>IF(O6&gt;2,2,O6)</f>
        <v>2</v>
      </c>
      <c r="S6">
        <f>IF(P6&gt;2,2,P6)</f>
        <v>2</v>
      </c>
      <c r="T6" s="36">
        <f>R6+S6</f>
        <v>4</v>
      </c>
      <c r="U6" s="27">
        <f>IFERROR(LARGE($J6:$N6,1),0)</f>
        <v>320</v>
      </c>
      <c r="V6" s="27">
        <f>IFERROR(LARGE($J6:$N6,2),0)</f>
        <v>240</v>
      </c>
      <c r="W6" s="28">
        <f>IFERROR(LARGE($D6:$I6,1),0)</f>
        <v>200</v>
      </c>
      <c r="X6" s="28">
        <f>IFERROR(LARGE($D6:$I6,2),0)</f>
        <v>200</v>
      </c>
      <c r="Y6" s="4">
        <f>SUM(U6:X6)</f>
        <v>960</v>
      </c>
      <c r="Z6">
        <f t="shared" si="1"/>
        <v>0</v>
      </c>
    </row>
    <row r="7" spans="1:26">
      <c r="A7" s="22">
        <f t="shared" si="0"/>
        <v>6</v>
      </c>
      <c r="B7" t="s">
        <v>672</v>
      </c>
      <c r="C7" s="29">
        <v>860</v>
      </c>
      <c r="D7" s="37"/>
      <c r="E7" s="33">
        <v>360</v>
      </c>
      <c r="G7" s="33"/>
      <c r="H7" s="33"/>
      <c r="I7" s="38"/>
      <c r="J7" s="37"/>
      <c r="K7" s="33"/>
      <c r="L7" s="33">
        <v>500</v>
      </c>
      <c r="M7" s="33"/>
      <c r="N7" s="38"/>
      <c r="O7">
        <f>COUNT(J7,K7,L7,M7,N7)</f>
        <v>1</v>
      </c>
      <c r="P7">
        <f>COUNT(D7,E7,F7,G7,H7,I7)</f>
        <v>1</v>
      </c>
      <c r="Q7">
        <f>O7+P7</f>
        <v>2</v>
      </c>
      <c r="R7">
        <f>IF(O7&gt;2,2,O7)</f>
        <v>1</v>
      </c>
      <c r="S7">
        <f>IF(P7&gt;2,2,P7)</f>
        <v>1</v>
      </c>
      <c r="T7" s="36">
        <f>R7+S7</f>
        <v>2</v>
      </c>
      <c r="U7" s="27">
        <f>IFERROR(LARGE($J7:$N7,1),0)</f>
        <v>500</v>
      </c>
      <c r="V7" s="27">
        <f>IFERROR(LARGE($J7:$N7,2),0)</f>
        <v>0</v>
      </c>
      <c r="W7" s="28">
        <f>IFERROR(LARGE($D7:$I7,1),0)</f>
        <v>360</v>
      </c>
      <c r="X7" s="28">
        <f>IFERROR(LARGE($D7:$I7,2),0)</f>
        <v>0</v>
      </c>
      <c r="Y7">
        <f>SUM(U7:X7)</f>
        <v>860</v>
      </c>
      <c r="Z7">
        <f t="shared" si="1"/>
        <v>0</v>
      </c>
    </row>
    <row r="8" spans="1:26">
      <c r="A8" s="22">
        <f t="shared" si="0"/>
        <v>7</v>
      </c>
      <c r="B8" s="63" t="s">
        <v>630</v>
      </c>
      <c r="C8" s="29">
        <v>800</v>
      </c>
      <c r="D8" s="37">
        <v>160</v>
      </c>
      <c r="E8" s="33"/>
      <c r="F8" s="25">
        <v>100</v>
      </c>
      <c r="G8" s="33"/>
      <c r="H8" s="33">
        <v>200</v>
      </c>
      <c r="I8" s="38">
        <v>160</v>
      </c>
      <c r="J8" s="37"/>
      <c r="K8" s="33">
        <v>80</v>
      </c>
      <c r="L8" s="33">
        <v>200</v>
      </c>
      <c r="M8" s="33">
        <v>240</v>
      </c>
      <c r="N8" s="38"/>
      <c r="O8">
        <f>COUNT(J8,K8,L8,M8,N8)</f>
        <v>3</v>
      </c>
      <c r="P8">
        <f>COUNT(D8,E8,F8,G8,H8,I8)</f>
        <v>4</v>
      </c>
      <c r="Q8">
        <f>O8+P8</f>
        <v>7</v>
      </c>
      <c r="R8">
        <f>IF(O8&gt;2,2,O8)</f>
        <v>2</v>
      </c>
      <c r="S8">
        <f>IF(P8&gt;2,2,P8)</f>
        <v>2</v>
      </c>
      <c r="T8" s="36">
        <f>R8+S8</f>
        <v>4</v>
      </c>
      <c r="U8" s="27">
        <f>IFERROR(LARGE($J8:$N8,1),0)</f>
        <v>240</v>
      </c>
      <c r="V8" s="27">
        <f>IFERROR(LARGE($J8:$N8,2),0)</f>
        <v>200</v>
      </c>
      <c r="W8" s="28">
        <f>IFERROR(LARGE($D8:$I8,1),0)</f>
        <v>200</v>
      </c>
      <c r="X8" s="28">
        <f>IFERROR(LARGE($D8:$I8,2),0)</f>
        <v>160</v>
      </c>
      <c r="Y8">
        <f>SUM(U8:X8)</f>
        <v>800</v>
      </c>
      <c r="Z8">
        <f t="shared" si="1"/>
        <v>0</v>
      </c>
    </row>
    <row r="9" spans="1:26">
      <c r="A9" s="22">
        <f t="shared" si="0"/>
        <v>7</v>
      </c>
      <c r="B9" t="s">
        <v>674</v>
      </c>
      <c r="C9" s="29">
        <v>800</v>
      </c>
      <c r="D9" s="37">
        <v>120</v>
      </c>
      <c r="E9" s="33">
        <v>30</v>
      </c>
      <c r="F9" s="25">
        <v>100</v>
      </c>
      <c r="G9" s="33"/>
      <c r="H9" s="33">
        <v>200</v>
      </c>
      <c r="I9" s="38">
        <v>160</v>
      </c>
      <c r="J9" s="37">
        <v>200</v>
      </c>
      <c r="K9" s="33">
        <v>200</v>
      </c>
      <c r="L9" s="33" t="s">
        <v>43</v>
      </c>
      <c r="M9" s="33"/>
      <c r="N9" s="38">
        <v>240</v>
      </c>
      <c r="O9">
        <f>COUNT(J9,K9,L9,M9,N9)</f>
        <v>3</v>
      </c>
      <c r="P9">
        <f>COUNT(D9,E9,F9,G9,H9,I9)</f>
        <v>5</v>
      </c>
      <c r="Q9">
        <f>O9+P9</f>
        <v>8</v>
      </c>
      <c r="R9">
        <f>IF(O9&gt;2,2,O9)</f>
        <v>2</v>
      </c>
      <c r="S9">
        <f>IF(P9&gt;2,2,P9)</f>
        <v>2</v>
      </c>
      <c r="T9" s="36">
        <f>R9+S9</f>
        <v>4</v>
      </c>
      <c r="U9" s="27">
        <f>IFERROR(LARGE($J9:$N9,1),0)</f>
        <v>240</v>
      </c>
      <c r="V9" s="27">
        <f>IFERROR(LARGE($J9:$N9,2),0)</f>
        <v>200</v>
      </c>
      <c r="W9" s="28">
        <f>IFERROR(LARGE($D9:$I9,1),0)</f>
        <v>200</v>
      </c>
      <c r="X9" s="28">
        <f>IFERROR(LARGE($D9:$I9,2),0)</f>
        <v>160</v>
      </c>
      <c r="Y9">
        <f>SUM(U9:X9)</f>
        <v>800</v>
      </c>
      <c r="Z9" s="4">
        <f t="shared" si="1"/>
        <v>0</v>
      </c>
    </row>
    <row r="10" spans="1:26">
      <c r="A10" s="22">
        <f t="shared" si="0"/>
        <v>7</v>
      </c>
      <c r="B10" s="22" t="s">
        <v>675</v>
      </c>
      <c r="C10" s="22">
        <v>800</v>
      </c>
      <c r="D10" s="42">
        <v>400</v>
      </c>
      <c r="E10" s="25"/>
      <c r="F10" s="25">
        <v>400</v>
      </c>
      <c r="G10" s="25"/>
      <c r="H10" s="25"/>
      <c r="I10" s="50"/>
      <c r="J10" s="42"/>
      <c r="K10" s="25"/>
      <c r="L10" s="25"/>
      <c r="M10" s="25"/>
      <c r="N10" s="50"/>
      <c r="O10">
        <f>COUNT(J10,K10,L10,M10,N10)</f>
        <v>0</v>
      </c>
      <c r="P10" s="4">
        <f>COUNT(D10,E10,F10,G10,H10,I10)</f>
        <v>2</v>
      </c>
      <c r="Q10" s="4">
        <f>O10+P10</f>
        <v>2</v>
      </c>
      <c r="R10" s="4">
        <f>IF(O10&gt;2,2,O10)</f>
        <v>0</v>
      </c>
      <c r="S10" s="4">
        <f>IF(P10&gt;2,2,P10)</f>
        <v>2</v>
      </c>
      <c r="T10" s="39">
        <f>R10+S10</f>
        <v>2</v>
      </c>
      <c r="U10" s="27">
        <f>IFERROR(LARGE($J10:$N10,1),0)</f>
        <v>0</v>
      </c>
      <c r="V10" s="27">
        <f>IFERROR(LARGE($J10:$N10,2),0)</f>
        <v>0</v>
      </c>
      <c r="W10" s="28">
        <f>IFERROR(LARGE($D10:$I10,1),0)</f>
        <v>400</v>
      </c>
      <c r="X10" s="28">
        <f>IFERROR(LARGE($D10:$I10,2),0)</f>
        <v>400</v>
      </c>
      <c r="Y10">
        <f>SUM(U10:X10)</f>
        <v>800</v>
      </c>
      <c r="Z10" s="4">
        <f t="shared" si="1"/>
        <v>0</v>
      </c>
    </row>
    <row r="11" spans="1:26">
      <c r="A11" s="22">
        <f t="shared" si="0"/>
        <v>10</v>
      </c>
      <c r="B11" t="s">
        <v>673</v>
      </c>
      <c r="C11" s="29">
        <v>780</v>
      </c>
      <c r="D11" s="37"/>
      <c r="E11" s="33"/>
      <c r="F11" s="25">
        <v>100</v>
      </c>
      <c r="G11" s="33"/>
      <c r="H11" s="33"/>
      <c r="I11" s="38">
        <v>200</v>
      </c>
      <c r="J11" s="37"/>
      <c r="K11" s="33"/>
      <c r="L11" s="33"/>
      <c r="M11" s="33">
        <v>240</v>
      </c>
      <c r="N11" s="38">
        <v>240</v>
      </c>
      <c r="O11">
        <f>COUNT(J11,K11,L11,M11,N11)</f>
        <v>2</v>
      </c>
      <c r="P11">
        <f>COUNT(D11,E11,F11,G11,H11,I11)</f>
        <v>2</v>
      </c>
      <c r="Q11">
        <f>O11+P11</f>
        <v>4</v>
      </c>
      <c r="R11">
        <f>IF(O11&gt;2,2,O11)</f>
        <v>2</v>
      </c>
      <c r="S11">
        <f>IF(P11&gt;2,2,P11)</f>
        <v>2</v>
      </c>
      <c r="T11" s="36">
        <f>R11+S11</f>
        <v>4</v>
      </c>
      <c r="U11" s="27">
        <f>IFERROR(LARGE($J11:$N11,1),0)</f>
        <v>240</v>
      </c>
      <c r="V11" s="27">
        <f>IFERROR(LARGE($J11:$N11,2),0)</f>
        <v>240</v>
      </c>
      <c r="W11" s="28">
        <f>IFERROR(LARGE($D11:$I11,1),0)</f>
        <v>200</v>
      </c>
      <c r="X11" s="28">
        <f>IFERROR(LARGE($D11:$I11,2),0)</f>
        <v>100</v>
      </c>
      <c r="Y11">
        <f>SUM(U11:X11)</f>
        <v>780</v>
      </c>
      <c r="Z11" s="4">
        <f t="shared" si="1"/>
        <v>0</v>
      </c>
    </row>
    <row r="12" spans="1:26">
      <c r="A12" s="22">
        <f t="shared" si="0"/>
        <v>11</v>
      </c>
      <c r="B12" t="s">
        <v>592</v>
      </c>
      <c r="C12" s="29">
        <v>760</v>
      </c>
      <c r="D12" s="37">
        <v>160</v>
      </c>
      <c r="E12" s="33"/>
      <c r="G12" s="33"/>
      <c r="H12" s="33">
        <v>200</v>
      </c>
      <c r="I12" s="38">
        <v>160</v>
      </c>
      <c r="J12" s="37">
        <v>240</v>
      </c>
      <c r="K12" s="33"/>
      <c r="L12" s="33"/>
      <c r="M12" s="33"/>
      <c r="N12" s="38">
        <v>160</v>
      </c>
      <c r="O12">
        <f>COUNT(J12,K12,L12,M12,N12)</f>
        <v>2</v>
      </c>
      <c r="P12">
        <f>COUNT(D12,E12,F12,G12,H12,I12)</f>
        <v>3</v>
      </c>
      <c r="Q12">
        <f>O12+P12</f>
        <v>5</v>
      </c>
      <c r="R12">
        <f>IF(O12&gt;2,2,O12)</f>
        <v>2</v>
      </c>
      <c r="S12">
        <f>IF(P12&gt;2,2,P12)</f>
        <v>2</v>
      </c>
      <c r="T12" s="36">
        <f>R12+S12</f>
        <v>4</v>
      </c>
      <c r="U12" s="27">
        <f>IFERROR(LARGE($J12:$N12,1),0)</f>
        <v>240</v>
      </c>
      <c r="V12" s="27">
        <f>IFERROR(LARGE($J12:$N12,2),0)</f>
        <v>160</v>
      </c>
      <c r="W12" s="28">
        <f>IFERROR(LARGE($D12:$I12,1),0)</f>
        <v>200</v>
      </c>
      <c r="X12" s="28">
        <f>IFERROR(LARGE($D12:$I12,2),0)</f>
        <v>160</v>
      </c>
      <c r="Y12">
        <f>SUM(U12:X12)</f>
        <v>760</v>
      </c>
      <c r="Z12">
        <f t="shared" si="1"/>
        <v>0</v>
      </c>
    </row>
    <row r="13" spans="1:26">
      <c r="A13" s="22">
        <f t="shared" si="0"/>
        <v>12</v>
      </c>
      <c r="B13" s="4" t="s">
        <v>676</v>
      </c>
      <c r="C13" s="29">
        <v>745</v>
      </c>
      <c r="D13" s="37">
        <v>160</v>
      </c>
      <c r="E13" s="33"/>
      <c r="F13" s="25">
        <v>200</v>
      </c>
      <c r="G13" s="33">
        <v>160</v>
      </c>
      <c r="H13" s="33">
        <v>100</v>
      </c>
      <c r="I13" s="38">
        <v>120</v>
      </c>
      <c r="J13" s="37">
        <v>120</v>
      </c>
      <c r="K13" s="33">
        <v>160</v>
      </c>
      <c r="L13" s="33">
        <v>225</v>
      </c>
      <c r="M13" s="33">
        <v>120</v>
      </c>
      <c r="N13" s="38"/>
      <c r="O13">
        <f>COUNT(J13,K13,L13,M13,N13)</f>
        <v>4</v>
      </c>
      <c r="P13">
        <f>COUNT(D13,E13,F13,G13,H13,I13)</f>
        <v>5</v>
      </c>
      <c r="Q13">
        <f>O13+P13</f>
        <v>9</v>
      </c>
      <c r="R13">
        <f>IF(O13&gt;2,2,O13)</f>
        <v>2</v>
      </c>
      <c r="S13">
        <f>IF(P13&gt;2,2,P13)</f>
        <v>2</v>
      </c>
      <c r="T13" s="36">
        <f>R13+S13</f>
        <v>4</v>
      </c>
      <c r="U13" s="27">
        <f>IFERROR(LARGE($J13:$N13,1),0)</f>
        <v>225</v>
      </c>
      <c r="V13" s="27">
        <f>IFERROR(LARGE($J13:$N13,2),0)</f>
        <v>160</v>
      </c>
      <c r="W13" s="28">
        <f>IFERROR(LARGE($D13:$I13,1),0)</f>
        <v>200</v>
      </c>
      <c r="X13" s="28">
        <f>IFERROR(LARGE($D13:$I13,2),0)</f>
        <v>160</v>
      </c>
      <c r="Y13">
        <f>SUM(U13:X13)</f>
        <v>745</v>
      </c>
      <c r="Z13" s="4">
        <f t="shared" si="1"/>
        <v>0</v>
      </c>
    </row>
    <row r="14" spans="1:26">
      <c r="A14" s="22">
        <f t="shared" si="0"/>
        <v>13</v>
      </c>
      <c r="B14" s="63" t="s">
        <v>677</v>
      </c>
      <c r="C14" s="29">
        <v>725</v>
      </c>
      <c r="D14" s="37"/>
      <c r="E14" s="33"/>
      <c r="F14" s="25">
        <v>150</v>
      </c>
      <c r="G14" s="33">
        <v>240</v>
      </c>
      <c r="H14" s="33"/>
      <c r="I14" s="38"/>
      <c r="J14" s="37">
        <v>160</v>
      </c>
      <c r="K14" s="33"/>
      <c r="L14" s="33">
        <v>175</v>
      </c>
      <c r="M14" s="33"/>
      <c r="N14" s="38"/>
      <c r="O14">
        <f>COUNT(J14,K14,L14,M14,N14)</f>
        <v>2</v>
      </c>
      <c r="P14">
        <f>COUNT(D14,E14,F14,G14,H14,I14)</f>
        <v>2</v>
      </c>
      <c r="Q14">
        <f>O14+P14</f>
        <v>4</v>
      </c>
      <c r="R14">
        <f>IF(O14&gt;2,2,O14)</f>
        <v>2</v>
      </c>
      <c r="S14">
        <f>IF(P14&gt;2,2,P14)</f>
        <v>2</v>
      </c>
      <c r="T14" s="36">
        <f>R14+S14</f>
        <v>4</v>
      </c>
      <c r="U14" s="27">
        <f>IFERROR(LARGE($J14:$N14,1),0)</f>
        <v>175</v>
      </c>
      <c r="V14" s="27">
        <f>IFERROR(LARGE($J14:$N14,2),0)</f>
        <v>160</v>
      </c>
      <c r="W14" s="28">
        <f>IFERROR(LARGE($D14:$I14,1),0)</f>
        <v>240</v>
      </c>
      <c r="X14" s="28">
        <f>IFERROR(LARGE($D14:$I14,2),0)</f>
        <v>150</v>
      </c>
      <c r="Y14">
        <f>SUM(U14:X14)</f>
        <v>725</v>
      </c>
      <c r="Z14" s="4">
        <f t="shared" si="1"/>
        <v>0</v>
      </c>
    </row>
    <row r="15" spans="1:26">
      <c r="A15" s="22">
        <f t="shared" si="0"/>
        <v>14</v>
      </c>
      <c r="B15" s="29" t="s">
        <v>681</v>
      </c>
      <c r="C15" s="29">
        <v>640</v>
      </c>
      <c r="D15" s="37">
        <v>80</v>
      </c>
      <c r="E15" s="33"/>
      <c r="F15" s="25">
        <v>200</v>
      </c>
      <c r="G15" s="33">
        <v>200</v>
      </c>
      <c r="H15" s="33"/>
      <c r="I15" s="38"/>
      <c r="J15" s="37">
        <v>160</v>
      </c>
      <c r="K15" s="33"/>
      <c r="L15" s="33"/>
      <c r="M15" s="33">
        <v>80</v>
      </c>
      <c r="N15" s="38"/>
      <c r="O15">
        <f>COUNT(J15,K15,L15,M15,N15)</f>
        <v>2</v>
      </c>
      <c r="P15">
        <f>COUNT(D15,E15,F15,G15,H15,I15)</f>
        <v>3</v>
      </c>
      <c r="Q15">
        <f>O15+P15</f>
        <v>5</v>
      </c>
      <c r="R15">
        <f>IF(O15&gt;2,2,O15)</f>
        <v>2</v>
      </c>
      <c r="S15">
        <f>IF(P15&gt;2,2,P15)</f>
        <v>2</v>
      </c>
      <c r="T15" s="36">
        <f>R15+S15</f>
        <v>4</v>
      </c>
      <c r="U15" s="27">
        <f>IFERROR(LARGE($J15:$N15,1),0)</f>
        <v>160</v>
      </c>
      <c r="V15" s="27">
        <f>IFERROR(LARGE($J15:$N15,2),0)</f>
        <v>80</v>
      </c>
      <c r="W15" s="28">
        <f>IFERROR(LARGE($D15:$I15,1),0)</f>
        <v>200</v>
      </c>
      <c r="X15" s="28">
        <f>IFERROR(LARGE($D15:$I15,2),0)</f>
        <v>200</v>
      </c>
      <c r="Y15">
        <f>SUM(U15:X15)</f>
        <v>640</v>
      </c>
      <c r="Z15" s="4">
        <f t="shared" si="1"/>
        <v>0</v>
      </c>
    </row>
    <row r="16" spans="1:26">
      <c r="A16" s="22">
        <f t="shared" si="0"/>
        <v>15</v>
      </c>
      <c r="B16" s="4" t="s">
        <v>679</v>
      </c>
      <c r="C16" s="29">
        <v>560</v>
      </c>
      <c r="D16" s="37"/>
      <c r="E16" s="33"/>
      <c r="G16" s="33"/>
      <c r="H16" s="33"/>
      <c r="I16" s="38">
        <v>200</v>
      </c>
      <c r="J16" s="42">
        <v>160</v>
      </c>
      <c r="K16" s="33"/>
      <c r="L16" s="33"/>
      <c r="M16" s="33"/>
      <c r="N16" s="38">
        <v>200</v>
      </c>
      <c r="O16">
        <f>COUNT(J16,K16,L16,M16,N16)</f>
        <v>2</v>
      </c>
      <c r="P16">
        <f>COUNT(D16,E16,F16,G16,H16,I16)</f>
        <v>1</v>
      </c>
      <c r="Q16">
        <f>O16+P16</f>
        <v>3</v>
      </c>
      <c r="R16">
        <f>IF(O16&gt;2,2,O16)</f>
        <v>2</v>
      </c>
      <c r="S16">
        <f>IF(P16&gt;2,2,P16)</f>
        <v>1</v>
      </c>
      <c r="T16" s="36">
        <f>R16+S16</f>
        <v>3</v>
      </c>
      <c r="U16" s="27">
        <f>IFERROR(LARGE($J16:$N16,1),0)</f>
        <v>200</v>
      </c>
      <c r="V16" s="27">
        <f>IFERROR(LARGE($J16:$N16,2),0)</f>
        <v>160</v>
      </c>
      <c r="W16" s="28">
        <f>IFERROR(LARGE($D16:$I16,1),0)</f>
        <v>200</v>
      </c>
      <c r="X16" s="28">
        <f>IFERROR(LARGE($D16:$I16,2),0)</f>
        <v>0</v>
      </c>
      <c r="Y16">
        <f>SUM(U16:X16)</f>
        <v>560</v>
      </c>
      <c r="Z16" s="4">
        <f t="shared" si="1"/>
        <v>0</v>
      </c>
    </row>
    <row r="17" spans="1:26">
      <c r="A17" s="22">
        <f t="shared" si="0"/>
        <v>16</v>
      </c>
      <c r="B17" s="22" t="s">
        <v>680</v>
      </c>
      <c r="C17" s="29">
        <v>520</v>
      </c>
      <c r="D17" s="37"/>
      <c r="E17" s="33">
        <v>120</v>
      </c>
      <c r="G17" s="33"/>
      <c r="H17" s="33">
        <v>400</v>
      </c>
      <c r="I17" s="38"/>
      <c r="J17" s="37"/>
      <c r="K17" s="33"/>
      <c r="L17" s="33"/>
      <c r="M17" s="33"/>
      <c r="N17" s="38"/>
      <c r="O17">
        <f>COUNT(J17,K17,L17,M17,N17)</f>
        <v>0</v>
      </c>
      <c r="P17">
        <f>COUNT(D17,E17,F17,G17,H17,I17)</f>
        <v>2</v>
      </c>
      <c r="Q17">
        <f>O17+P17</f>
        <v>2</v>
      </c>
      <c r="R17">
        <f>IF(O17&gt;2,2,O17)</f>
        <v>0</v>
      </c>
      <c r="S17">
        <f>IF(P17&gt;2,2,P17)</f>
        <v>2</v>
      </c>
      <c r="T17" s="36">
        <f>R17+S17</f>
        <v>2</v>
      </c>
      <c r="U17" s="27">
        <f>IFERROR(LARGE($J17:$N17,1),0)</f>
        <v>0</v>
      </c>
      <c r="V17" s="27">
        <f>IFERROR(LARGE($J17:$N17,2),0)</f>
        <v>0</v>
      </c>
      <c r="W17" s="28">
        <f>IFERROR(LARGE($D17:$I17,1),0)</f>
        <v>400</v>
      </c>
      <c r="X17" s="28">
        <f>IFERROR(LARGE($D17:$I17,2),0)</f>
        <v>120</v>
      </c>
      <c r="Y17">
        <f>SUM(U17:X17)</f>
        <v>520</v>
      </c>
      <c r="Z17">
        <f t="shared" si="1"/>
        <v>0</v>
      </c>
    </row>
    <row r="18" spans="1:26">
      <c r="A18" s="22">
        <f t="shared" si="0"/>
        <v>17</v>
      </c>
      <c r="B18" s="61" t="s">
        <v>682</v>
      </c>
      <c r="C18" s="29">
        <v>475</v>
      </c>
      <c r="D18" s="37">
        <v>80</v>
      </c>
      <c r="E18" s="33"/>
      <c r="F18" s="25">
        <v>150</v>
      </c>
      <c r="G18" s="33"/>
      <c r="H18" s="33"/>
      <c r="I18" s="38"/>
      <c r="J18" s="37"/>
      <c r="K18" s="33"/>
      <c r="L18" s="33">
        <v>125</v>
      </c>
      <c r="M18" s="33"/>
      <c r="N18" s="38">
        <v>120</v>
      </c>
      <c r="O18">
        <f>COUNT(J18,K18,L18,M18,N18)</f>
        <v>2</v>
      </c>
      <c r="P18">
        <f>COUNT(D18,E18,F18,G18,H18,I18)</f>
        <v>2</v>
      </c>
      <c r="Q18">
        <f>O18+P18</f>
        <v>4</v>
      </c>
      <c r="R18">
        <f>IF(O18&gt;2,2,O18)</f>
        <v>2</v>
      </c>
      <c r="S18">
        <f>IF(P18&gt;2,2,P18)</f>
        <v>2</v>
      </c>
      <c r="T18" s="36">
        <f>R18+S18</f>
        <v>4</v>
      </c>
      <c r="U18" s="27">
        <f>IFERROR(LARGE($J18:$N18,1),0)</f>
        <v>125</v>
      </c>
      <c r="V18" s="27">
        <f>IFERROR(LARGE($J18:$N18,2),0)</f>
        <v>120</v>
      </c>
      <c r="W18" s="28">
        <f>IFERROR(LARGE($D18:$I18,1),0)</f>
        <v>150</v>
      </c>
      <c r="X18" s="28">
        <f>IFERROR(LARGE($D18:$I18,2),0)</f>
        <v>80</v>
      </c>
      <c r="Y18">
        <f>SUM(U18:X18)</f>
        <v>475</v>
      </c>
      <c r="Z18">
        <f t="shared" si="1"/>
        <v>0</v>
      </c>
    </row>
    <row r="19" spans="1:26">
      <c r="A19" s="22">
        <f t="shared" si="0"/>
        <v>18</v>
      </c>
      <c r="B19" s="63" t="s">
        <v>678</v>
      </c>
      <c r="C19" s="29">
        <v>360</v>
      </c>
      <c r="D19" s="37">
        <v>160</v>
      </c>
      <c r="E19" s="33"/>
      <c r="G19" s="33"/>
      <c r="H19" s="33"/>
      <c r="I19" s="38"/>
      <c r="J19" s="37">
        <v>200</v>
      </c>
      <c r="K19" s="33"/>
      <c r="L19" s="33"/>
      <c r="M19" s="33"/>
      <c r="N19" s="38"/>
      <c r="O19">
        <f>COUNT(J19,K19,L19,M19,N19)</f>
        <v>1</v>
      </c>
      <c r="P19">
        <f>COUNT(D19,E19,F19,G19,H19,I19)</f>
        <v>1</v>
      </c>
      <c r="Q19">
        <f>O19+P19</f>
        <v>2</v>
      </c>
      <c r="R19">
        <f>IF(O19&gt;2,2,O19)</f>
        <v>1</v>
      </c>
      <c r="S19">
        <f>IF(P19&gt;2,2,P19)</f>
        <v>1</v>
      </c>
      <c r="T19" s="36">
        <f>R19+S19</f>
        <v>2</v>
      </c>
      <c r="U19" s="27">
        <f>IFERROR(LARGE($J19:$N19,1),0)</f>
        <v>200</v>
      </c>
      <c r="V19" s="27">
        <f>IFERROR(LARGE($J19:$N19,2),0)</f>
        <v>0</v>
      </c>
      <c r="W19" s="28">
        <f>IFERROR(LARGE($D19:$I19,1),0)</f>
        <v>160</v>
      </c>
      <c r="X19" s="28">
        <f>IFERROR(LARGE($D19:$I19,2),0)</f>
        <v>0</v>
      </c>
      <c r="Y19">
        <f>SUM(U19:X19)</f>
        <v>360</v>
      </c>
      <c r="Z19" s="4">
        <f t="shared" si="1"/>
        <v>0</v>
      </c>
    </row>
    <row r="20" spans="1:26">
      <c r="A20" s="22">
        <f t="shared" si="0"/>
        <v>19</v>
      </c>
      <c r="B20" t="s">
        <v>683</v>
      </c>
      <c r="C20" s="29">
        <v>300</v>
      </c>
      <c r="D20" s="37"/>
      <c r="E20" s="33"/>
      <c r="G20" s="33"/>
      <c r="H20" s="33">
        <v>300</v>
      </c>
      <c r="I20" s="38"/>
      <c r="J20" s="37"/>
      <c r="K20" s="33"/>
      <c r="L20" s="33"/>
      <c r="M20" s="33"/>
      <c r="N20" s="38"/>
      <c r="O20">
        <f>COUNT(J20,K20,L20,M20,N20)</f>
        <v>0</v>
      </c>
      <c r="P20">
        <f>COUNT(D20,E20,F20,G20,H20,I20)</f>
        <v>1</v>
      </c>
      <c r="Q20">
        <f>O20+P20</f>
        <v>1</v>
      </c>
      <c r="R20">
        <f>IF(O20&gt;2,2,O20)</f>
        <v>0</v>
      </c>
      <c r="S20">
        <f>IF(P20&gt;2,2,P20)</f>
        <v>1</v>
      </c>
      <c r="T20" s="36">
        <f>R20+S20</f>
        <v>1</v>
      </c>
      <c r="U20" s="27">
        <f>IFERROR(LARGE($J20:$N20,1),0)</f>
        <v>0</v>
      </c>
      <c r="V20" s="27">
        <f>IFERROR(LARGE($J20:$N20,2),0)</f>
        <v>0</v>
      </c>
      <c r="W20" s="28">
        <f>IFERROR(LARGE($D20:$I20,1),0)</f>
        <v>300</v>
      </c>
      <c r="X20" s="28">
        <f>IFERROR(LARGE($D20:$I20,2),0)</f>
        <v>0</v>
      </c>
      <c r="Y20">
        <f>SUM(U20:X20)</f>
        <v>300</v>
      </c>
      <c r="Z20" s="4">
        <f t="shared" si="1"/>
        <v>0</v>
      </c>
    </row>
    <row r="21" spans="1:26">
      <c r="A21" s="22">
        <f t="shared" si="0"/>
        <v>19</v>
      </c>
      <c r="B21" t="s">
        <v>684</v>
      </c>
      <c r="C21" s="29">
        <v>300</v>
      </c>
      <c r="D21" s="37"/>
      <c r="E21" s="33"/>
      <c r="G21" s="33"/>
      <c r="H21" s="33">
        <v>300</v>
      </c>
      <c r="I21" s="38"/>
      <c r="J21" s="37"/>
      <c r="K21" s="33"/>
      <c r="L21" s="33"/>
      <c r="M21" s="33"/>
      <c r="N21" s="38"/>
      <c r="O21">
        <f>COUNT(J21,K21,L21,M21,N21)</f>
        <v>0</v>
      </c>
      <c r="P21">
        <f>COUNT(D21,E21,F21,G21,H21,I21)</f>
        <v>1</v>
      </c>
      <c r="Q21">
        <f>O21+P21</f>
        <v>1</v>
      </c>
      <c r="R21">
        <f>IF(O21&gt;2,2,O21)</f>
        <v>0</v>
      </c>
      <c r="S21">
        <f>IF(P21&gt;2,2,P21)</f>
        <v>1</v>
      </c>
      <c r="T21" s="36">
        <f>R21+S21</f>
        <v>1</v>
      </c>
      <c r="U21" s="27">
        <f>IFERROR(LARGE($J21:$N21,1),0)</f>
        <v>0</v>
      </c>
      <c r="V21" s="27">
        <f>IFERROR(LARGE($J21:$N21,2),0)</f>
        <v>0</v>
      </c>
      <c r="W21" s="28">
        <f>IFERROR(LARGE($D21:$I21,1),0)</f>
        <v>300</v>
      </c>
      <c r="X21" s="28">
        <f>IFERROR(LARGE($D21:$I21,2),0)</f>
        <v>0</v>
      </c>
      <c r="Y21">
        <f>SUM(U21:X21)</f>
        <v>300</v>
      </c>
      <c r="Z21">
        <f t="shared" si="1"/>
        <v>0</v>
      </c>
    </row>
    <row r="22" spans="1:26">
      <c r="A22" s="22">
        <f t="shared" si="0"/>
        <v>21</v>
      </c>
      <c r="B22" t="s">
        <v>685</v>
      </c>
      <c r="C22" s="29">
        <v>275</v>
      </c>
      <c r="D22" s="37"/>
      <c r="E22" s="33"/>
      <c r="G22" s="33"/>
      <c r="H22" s="33"/>
      <c r="I22" s="38"/>
      <c r="J22" s="37"/>
      <c r="K22" s="33"/>
      <c r="L22" s="33">
        <v>275</v>
      </c>
      <c r="M22" s="33"/>
      <c r="N22" s="38"/>
      <c r="O22">
        <f>COUNT(J22,K22,L22,M22,N22)</f>
        <v>1</v>
      </c>
      <c r="P22">
        <f>COUNT(D22,E22,F22,G22,H22,I22)</f>
        <v>0</v>
      </c>
      <c r="Q22">
        <f>O22+P22</f>
        <v>1</v>
      </c>
      <c r="R22">
        <f>IF(O22&gt;2,2,O22)</f>
        <v>1</v>
      </c>
      <c r="S22">
        <f>IF(P22&gt;2,2,P22)</f>
        <v>0</v>
      </c>
      <c r="T22" s="36">
        <f>R22+S22</f>
        <v>1</v>
      </c>
      <c r="U22" s="27">
        <f>IFERROR(LARGE($J22:$N22,1),0)</f>
        <v>275</v>
      </c>
      <c r="V22" s="27">
        <f>IFERROR(LARGE($J22:$N22,2),0)</f>
        <v>0</v>
      </c>
      <c r="W22" s="28">
        <f>IFERROR(LARGE($D22:$I22,1),0)</f>
        <v>0</v>
      </c>
      <c r="X22" s="28">
        <f>IFERROR(LARGE($D22:$I22,2),0)</f>
        <v>0</v>
      </c>
      <c r="Y22">
        <f>SUM(U22:X22)</f>
        <v>275</v>
      </c>
      <c r="Z22">
        <f t="shared" si="1"/>
        <v>0</v>
      </c>
    </row>
    <row r="23" spans="1:26">
      <c r="A23" s="22">
        <f t="shared" si="0"/>
        <v>22</v>
      </c>
      <c r="B23" s="61" t="s">
        <v>686</v>
      </c>
      <c r="C23" s="29">
        <v>250</v>
      </c>
      <c r="D23" s="37"/>
      <c r="E23" s="33"/>
      <c r="G23" s="33"/>
      <c r="H23" s="33">
        <v>250</v>
      </c>
      <c r="I23" s="38"/>
      <c r="J23" s="37"/>
      <c r="K23" s="33"/>
      <c r="L23" s="33"/>
      <c r="M23" s="33"/>
      <c r="N23" s="38"/>
      <c r="O23">
        <f>COUNT(J23,K23,L23,M23,N23)</f>
        <v>0</v>
      </c>
      <c r="P23">
        <f>COUNT(D23,E23,F23,G23,H23,I23)</f>
        <v>1</v>
      </c>
      <c r="Q23">
        <f>O23+P23</f>
        <v>1</v>
      </c>
      <c r="R23">
        <f>IF(O23&gt;2,2,O23)</f>
        <v>0</v>
      </c>
      <c r="S23">
        <f>IF(P23&gt;2,2,P23)</f>
        <v>1</v>
      </c>
      <c r="T23" s="36">
        <f>R23+S23</f>
        <v>1</v>
      </c>
      <c r="U23" s="27">
        <f>IFERROR(LARGE($J23:$N23,1),0)</f>
        <v>0</v>
      </c>
      <c r="V23" s="27">
        <f>IFERROR(LARGE($J23:$N23,2),0)</f>
        <v>0</v>
      </c>
      <c r="W23" s="28">
        <f>IFERROR(LARGE($D23:$I23,1),0)</f>
        <v>250</v>
      </c>
      <c r="X23" s="28">
        <f>IFERROR(LARGE($D23:$I23,2),0)</f>
        <v>0</v>
      </c>
      <c r="Y23">
        <f>SUM(U23:X23)</f>
        <v>250</v>
      </c>
      <c r="Z23" s="4">
        <f t="shared" si="1"/>
        <v>0</v>
      </c>
    </row>
    <row r="24" spans="1:26">
      <c r="A24" s="22">
        <f t="shared" si="0"/>
        <v>23</v>
      </c>
      <c r="B24" s="22" t="s">
        <v>687</v>
      </c>
      <c r="C24" s="29">
        <v>240</v>
      </c>
      <c r="D24" s="37">
        <v>240</v>
      </c>
      <c r="E24" s="33"/>
      <c r="G24" s="33"/>
      <c r="H24" s="33"/>
      <c r="I24" s="38"/>
      <c r="J24" s="37"/>
      <c r="K24" s="33"/>
      <c r="L24" s="33"/>
      <c r="M24" s="33"/>
      <c r="N24" s="38"/>
      <c r="O24">
        <f>COUNT(J24,K24,L24,M24,N24)</f>
        <v>0</v>
      </c>
      <c r="P24">
        <f>COUNT(D24,E24,F24,G24,H24,I24)</f>
        <v>1</v>
      </c>
      <c r="Q24">
        <f>O24+P24</f>
        <v>1</v>
      </c>
      <c r="R24">
        <f>IF(O24&gt;2,2,O24)</f>
        <v>0</v>
      </c>
      <c r="S24">
        <f>IF(P24&gt;2,2,P24)</f>
        <v>1</v>
      </c>
      <c r="T24" s="36">
        <f>R24+S24</f>
        <v>1</v>
      </c>
      <c r="U24" s="27">
        <f>IFERROR(LARGE($J24:$N24,1),0)</f>
        <v>0</v>
      </c>
      <c r="V24" s="27">
        <f>IFERROR(LARGE($J24:$N24,2),0)</f>
        <v>0</v>
      </c>
      <c r="W24" s="28">
        <f>IFERROR(LARGE($D24:$I24,1),0)</f>
        <v>240</v>
      </c>
      <c r="X24" s="28">
        <f>IFERROR(LARGE($D24:$I24,2),0)</f>
        <v>0</v>
      </c>
      <c r="Y24">
        <f>SUM(U24:X24)</f>
        <v>240</v>
      </c>
      <c r="Z24">
        <f t="shared" si="1"/>
        <v>0</v>
      </c>
    </row>
    <row r="25" spans="1:26">
      <c r="A25" s="22">
        <f t="shared" si="0"/>
        <v>23</v>
      </c>
      <c r="B25" t="s">
        <v>688</v>
      </c>
      <c r="C25" s="29">
        <v>240</v>
      </c>
      <c r="D25" s="37"/>
      <c r="E25" s="33"/>
      <c r="G25" s="33"/>
      <c r="H25" s="33"/>
      <c r="I25" s="38"/>
      <c r="J25" s="37">
        <v>240</v>
      </c>
      <c r="K25" s="33"/>
      <c r="L25" s="33"/>
      <c r="M25" s="33"/>
      <c r="N25" s="38"/>
      <c r="O25">
        <f>COUNT(J25,K25,L25,M25,N25)</f>
        <v>1</v>
      </c>
      <c r="P25">
        <f>COUNT(D25,E25,F25,G25,H25,I25)</f>
        <v>0</v>
      </c>
      <c r="Q25">
        <f>O25+P25</f>
        <v>1</v>
      </c>
      <c r="R25">
        <f>IF(O25&gt;2,2,O25)</f>
        <v>1</v>
      </c>
      <c r="S25">
        <f>IF(P25&gt;2,2,P25)</f>
        <v>0</v>
      </c>
      <c r="T25" s="36">
        <f>R25+S25</f>
        <v>1</v>
      </c>
      <c r="U25" s="27">
        <f>IFERROR(LARGE($J25:$N25,1),0)</f>
        <v>240</v>
      </c>
      <c r="V25" s="27">
        <f>IFERROR(LARGE($J25:$N25,2),0)</f>
        <v>0</v>
      </c>
      <c r="W25" s="28">
        <f>IFERROR(LARGE($D25:$I25,1),0)</f>
        <v>0</v>
      </c>
      <c r="X25" s="28">
        <f>IFERROR(LARGE($D25:$I25,2),0)</f>
        <v>0</v>
      </c>
      <c r="Y25">
        <f>SUM(U25:X25)</f>
        <v>240</v>
      </c>
      <c r="Z25" s="4">
        <f t="shared" si="1"/>
        <v>0</v>
      </c>
    </row>
    <row r="26" spans="1:26">
      <c r="A26" s="22">
        <f t="shared" si="0"/>
        <v>23</v>
      </c>
      <c r="B26" s="63" t="s">
        <v>689</v>
      </c>
      <c r="C26" s="29">
        <v>240</v>
      </c>
      <c r="D26" s="37"/>
      <c r="E26" s="33"/>
      <c r="G26" s="33"/>
      <c r="H26" s="33"/>
      <c r="I26" s="38"/>
      <c r="J26" s="37"/>
      <c r="K26" s="33">
        <v>240</v>
      </c>
      <c r="L26" s="33"/>
      <c r="M26" s="33"/>
      <c r="N26" s="38"/>
      <c r="O26">
        <f>COUNT(J26,K26,L26,M26,N26)</f>
        <v>1</v>
      </c>
      <c r="P26">
        <f>COUNT(D26,E26,F26,G26,H26,I26)</f>
        <v>0</v>
      </c>
      <c r="Q26">
        <f>O26+P26</f>
        <v>1</v>
      </c>
      <c r="R26">
        <f>IF(O26&gt;2,2,O26)</f>
        <v>1</v>
      </c>
      <c r="S26">
        <f>IF(P26&gt;2,2,P26)</f>
        <v>0</v>
      </c>
      <c r="T26" s="36">
        <f>R26+S26</f>
        <v>1</v>
      </c>
      <c r="U26" s="27">
        <f>IFERROR(LARGE($J26:$N26,1),0)</f>
        <v>240</v>
      </c>
      <c r="V26" s="27">
        <f>IFERROR(LARGE($J26:$N26,2),0)</f>
        <v>0</v>
      </c>
      <c r="W26" s="28">
        <f>IFERROR(LARGE($D26:$I26,1),0)</f>
        <v>0</v>
      </c>
      <c r="X26" s="28">
        <f>IFERROR(LARGE($D26:$I26,2),0)</f>
        <v>0</v>
      </c>
      <c r="Y26">
        <f>SUM(U26:X26)</f>
        <v>240</v>
      </c>
      <c r="Z26">
        <f t="shared" si="1"/>
        <v>0</v>
      </c>
    </row>
    <row r="27" spans="1:26">
      <c r="A27" s="22">
        <f t="shared" si="0"/>
        <v>23</v>
      </c>
      <c r="B27" s="29" t="s">
        <v>756</v>
      </c>
      <c r="C27" s="29">
        <v>240</v>
      </c>
      <c r="D27" s="37"/>
      <c r="E27" s="33"/>
      <c r="G27" s="33">
        <v>240</v>
      </c>
      <c r="H27" s="33"/>
      <c r="I27" s="38"/>
      <c r="J27" s="37"/>
      <c r="K27" s="33"/>
      <c r="L27" s="33"/>
      <c r="M27" s="33"/>
      <c r="N27" s="38"/>
      <c r="O27">
        <f>COUNT(J27,K27,L27,M27,N27)</f>
        <v>0</v>
      </c>
      <c r="P27">
        <f>COUNT(D27,E27,F27,G27,H27,I27)</f>
        <v>1</v>
      </c>
      <c r="Q27">
        <f>O27+P27</f>
        <v>1</v>
      </c>
      <c r="R27">
        <f>IF(O27&gt;2,2,O27)</f>
        <v>0</v>
      </c>
      <c r="S27">
        <f>IF(P27&gt;2,2,P27)</f>
        <v>1</v>
      </c>
      <c r="T27" s="36">
        <f>R27+S27</f>
        <v>1</v>
      </c>
      <c r="U27" s="27">
        <f>IFERROR(LARGE($J27:$N27,1),0)</f>
        <v>0</v>
      </c>
      <c r="V27" s="27">
        <f>IFERROR(LARGE($J27:$N27,2),0)</f>
        <v>0</v>
      </c>
      <c r="W27" s="28">
        <f>IFERROR(LARGE($D27:$I27,1),0)</f>
        <v>240</v>
      </c>
      <c r="X27" s="28">
        <f>IFERROR(LARGE($D27:$I27,2),0)</f>
        <v>0</v>
      </c>
      <c r="Y27">
        <f>SUM(U27:X27)</f>
        <v>240</v>
      </c>
      <c r="Z27">
        <f t="shared" si="1"/>
        <v>0</v>
      </c>
    </row>
    <row r="28" spans="1:26">
      <c r="A28" s="22">
        <f t="shared" si="0"/>
        <v>27</v>
      </c>
      <c r="B28" s="61" t="s">
        <v>690</v>
      </c>
      <c r="C28" s="29">
        <v>205</v>
      </c>
      <c r="D28" s="37">
        <v>80</v>
      </c>
      <c r="E28" s="33"/>
      <c r="G28" s="33"/>
      <c r="H28" s="33"/>
      <c r="I28" s="38"/>
      <c r="J28" s="37"/>
      <c r="K28" s="33"/>
      <c r="L28" s="33">
        <v>125</v>
      </c>
      <c r="M28" s="33"/>
      <c r="N28" s="38"/>
      <c r="O28">
        <f>COUNT(J28,K28,L28,M28,N28)</f>
        <v>1</v>
      </c>
      <c r="P28">
        <f>COUNT(D28,E28,F28,G28,H28,I28)</f>
        <v>1</v>
      </c>
      <c r="Q28">
        <f>O28+P28</f>
        <v>2</v>
      </c>
      <c r="R28">
        <f>IF(O28&gt;2,2,O28)</f>
        <v>1</v>
      </c>
      <c r="S28">
        <f>IF(P28&gt;2,2,P28)</f>
        <v>1</v>
      </c>
      <c r="T28" s="36">
        <f>R28+S28</f>
        <v>2</v>
      </c>
      <c r="U28" s="27">
        <f>IFERROR(LARGE($J28:$N28,1),0)</f>
        <v>125</v>
      </c>
      <c r="V28" s="27">
        <f>IFERROR(LARGE($J28:$N28,2),0)</f>
        <v>0</v>
      </c>
      <c r="W28" s="28">
        <f>IFERROR(LARGE($D28:$I28,1),0)</f>
        <v>80</v>
      </c>
      <c r="X28" s="28">
        <f>IFERROR(LARGE($D28:$I28,2),0)</f>
        <v>0</v>
      </c>
      <c r="Y28">
        <f>SUM(U28:X28)</f>
        <v>205</v>
      </c>
      <c r="Z28">
        <f t="shared" si="1"/>
        <v>0</v>
      </c>
    </row>
    <row r="29" spans="1:26">
      <c r="A29" s="22">
        <f t="shared" si="0"/>
        <v>28</v>
      </c>
      <c r="B29" s="22" t="s">
        <v>643</v>
      </c>
      <c r="C29" s="29">
        <v>200</v>
      </c>
      <c r="D29" s="37"/>
      <c r="E29" s="33"/>
      <c r="F29" s="25">
        <v>200</v>
      </c>
      <c r="G29" s="33"/>
      <c r="H29" s="33"/>
      <c r="I29" s="38"/>
      <c r="J29" s="37"/>
      <c r="K29" s="33"/>
      <c r="L29" s="33"/>
      <c r="M29" s="33"/>
      <c r="N29" s="38"/>
      <c r="O29">
        <f>COUNT(J29,K29,L29,M29,N29)</f>
        <v>0</v>
      </c>
      <c r="P29">
        <f>COUNT(D29,E29,F29,G29,H29,I29)</f>
        <v>1</v>
      </c>
      <c r="Q29">
        <f>O29+P29</f>
        <v>1</v>
      </c>
      <c r="R29">
        <f>IF(O29&gt;2,2,O29)</f>
        <v>0</v>
      </c>
      <c r="S29">
        <f>IF(P29&gt;2,2,P29)</f>
        <v>1</v>
      </c>
      <c r="T29" s="36">
        <f>R29+S29</f>
        <v>1</v>
      </c>
      <c r="U29" s="27">
        <f>IFERROR(LARGE($J29:$N29,1),0)</f>
        <v>0</v>
      </c>
      <c r="V29" s="27">
        <f>IFERROR(LARGE($J29:$N29,2),0)</f>
        <v>0</v>
      </c>
      <c r="W29" s="28">
        <f>IFERROR(LARGE($D29:$I29,1),0)</f>
        <v>200</v>
      </c>
      <c r="X29" s="28">
        <f>IFERROR(LARGE($D29:$I29,2),0)</f>
        <v>0</v>
      </c>
      <c r="Y29">
        <f>SUM(U29:X29)</f>
        <v>200</v>
      </c>
      <c r="Z29" s="4">
        <f t="shared" si="1"/>
        <v>0</v>
      </c>
    </row>
    <row r="30" spans="1:26">
      <c r="A30" s="22">
        <f t="shared" si="0"/>
        <v>28</v>
      </c>
      <c r="B30" s="63" t="s">
        <v>691</v>
      </c>
      <c r="C30" s="29">
        <v>200</v>
      </c>
      <c r="D30" s="37"/>
      <c r="E30" s="33"/>
      <c r="G30" s="33"/>
      <c r="H30" s="33"/>
      <c r="I30" s="38">
        <v>200</v>
      </c>
      <c r="J30" s="37"/>
      <c r="K30" s="33"/>
      <c r="L30" s="33"/>
      <c r="M30" s="33"/>
      <c r="N30" s="38"/>
      <c r="O30">
        <f>COUNT(J30,K30,L30,M30,N30)</f>
        <v>0</v>
      </c>
      <c r="P30">
        <f>COUNT(D30,E30,F30,G30,H30,I30)</f>
        <v>1</v>
      </c>
      <c r="Q30">
        <f>O30+P30</f>
        <v>1</v>
      </c>
      <c r="R30">
        <f>IF(O30&gt;2,2,O30)</f>
        <v>0</v>
      </c>
      <c r="S30">
        <f>IF(P30&gt;2,2,P30)</f>
        <v>1</v>
      </c>
      <c r="T30" s="36">
        <f>R30+S30</f>
        <v>1</v>
      </c>
      <c r="U30" s="27">
        <f>IFERROR(LARGE($J30:$N30,1),0)</f>
        <v>0</v>
      </c>
      <c r="V30" s="27">
        <f>IFERROR(LARGE($J30:$N30,2),0)</f>
        <v>0</v>
      </c>
      <c r="W30" s="28">
        <f>IFERROR(LARGE($D30:$I30,1),0)</f>
        <v>200</v>
      </c>
      <c r="X30" s="28">
        <f>IFERROR(LARGE($D30:$I30,2),0)</f>
        <v>0</v>
      </c>
      <c r="Y30">
        <f>SUM(U30:X30)</f>
        <v>200</v>
      </c>
      <c r="Z30" s="4">
        <f t="shared" si="1"/>
        <v>0</v>
      </c>
    </row>
    <row r="31" spans="1:26">
      <c r="A31" s="22">
        <f t="shared" si="0"/>
        <v>28</v>
      </c>
      <c r="B31" s="63" t="s">
        <v>662</v>
      </c>
      <c r="C31" s="29">
        <v>200</v>
      </c>
      <c r="G31" s="33">
        <v>200</v>
      </c>
      <c r="O31">
        <f>COUNT(J31,K31,L31,M31,N31)</f>
        <v>0</v>
      </c>
      <c r="P31">
        <f>COUNT(D31,E31,F31,G31,H31,I31)</f>
        <v>1</v>
      </c>
      <c r="Q31">
        <f>O31+P31</f>
        <v>1</v>
      </c>
      <c r="R31">
        <f>IF(O31&gt;2,2,O31)</f>
        <v>0</v>
      </c>
      <c r="S31">
        <f>IF(P31&gt;2,2,P31)</f>
        <v>1</v>
      </c>
      <c r="T31" s="36">
        <f>R31+S31</f>
        <v>1</v>
      </c>
      <c r="U31" s="27">
        <f>IFERROR(LARGE($J31:$N31,1),0)</f>
        <v>0</v>
      </c>
      <c r="V31" s="27">
        <f>IFERROR(LARGE($J31:$N31,2),0)</f>
        <v>0</v>
      </c>
      <c r="W31" s="28">
        <f>IFERROR(LARGE($D31:$I31,1),0)</f>
        <v>200</v>
      </c>
      <c r="X31" s="28">
        <f>IFERROR(LARGE($D31:$I31,2),0)</f>
        <v>0</v>
      </c>
      <c r="Y31">
        <f>SUM(U31:X31)</f>
        <v>200</v>
      </c>
      <c r="Z31" s="4">
        <f t="shared" si="1"/>
        <v>0</v>
      </c>
    </row>
    <row r="32" spans="1:26">
      <c r="A32" s="22">
        <f t="shared" si="0"/>
        <v>31</v>
      </c>
      <c r="B32" s="61" t="s">
        <v>692</v>
      </c>
      <c r="C32" s="29">
        <v>100</v>
      </c>
      <c r="D32" s="37"/>
      <c r="E32" s="33"/>
      <c r="F32" s="25">
        <v>100</v>
      </c>
      <c r="G32" s="33"/>
      <c r="H32" s="33"/>
      <c r="I32" s="38"/>
      <c r="J32" s="37"/>
      <c r="K32" s="33"/>
      <c r="L32" s="33"/>
      <c r="M32" s="33"/>
      <c r="N32" s="38"/>
      <c r="O32">
        <f>COUNT(J32,K32,L32,M32,N32)</f>
        <v>0</v>
      </c>
      <c r="P32">
        <f>COUNT(D32,E32,F32,G32,H32,I32)</f>
        <v>1</v>
      </c>
      <c r="Q32">
        <f>O32+P32</f>
        <v>1</v>
      </c>
      <c r="R32">
        <f>IF(O32&gt;2,2,O32)</f>
        <v>0</v>
      </c>
      <c r="S32">
        <f>IF(P32&gt;2,2,P32)</f>
        <v>1</v>
      </c>
      <c r="T32" s="36">
        <f>R32+S32</f>
        <v>1</v>
      </c>
      <c r="U32" s="27">
        <f>IFERROR(LARGE($J32:$N32,1),0)</f>
        <v>0</v>
      </c>
      <c r="V32" s="27">
        <f>IFERROR(LARGE($J32:$N32,2),0)</f>
        <v>0</v>
      </c>
      <c r="W32" s="28">
        <f>IFERROR(LARGE($D32:$I32,1),0)</f>
        <v>100</v>
      </c>
      <c r="X32" s="28">
        <f>IFERROR(LARGE($D32:$I32,2),0)</f>
        <v>0</v>
      </c>
      <c r="Y32">
        <f>SUM(U32:X32)</f>
        <v>100</v>
      </c>
      <c r="Z32">
        <f t="shared" si="1"/>
        <v>0</v>
      </c>
    </row>
    <row r="33" spans="1:26">
      <c r="A33" s="22">
        <f t="shared" si="0"/>
        <v>32</v>
      </c>
      <c r="B33" t="s">
        <v>693</v>
      </c>
      <c r="C33" s="29">
        <v>0</v>
      </c>
      <c r="D33" s="37"/>
      <c r="E33" s="33"/>
      <c r="G33" s="33"/>
      <c r="H33" s="33"/>
      <c r="I33" s="38"/>
      <c r="J33" s="37"/>
      <c r="K33" s="33"/>
      <c r="L33" s="33"/>
      <c r="M33" s="33"/>
      <c r="N33" s="38"/>
      <c r="O33">
        <f>COUNT(J33,K33,L33,M33,N33)</f>
        <v>0</v>
      </c>
      <c r="P33">
        <f>COUNT(D33,E33,F33,G33,H33,I33)</f>
        <v>0</v>
      </c>
      <c r="Q33">
        <f>O33+P33</f>
        <v>0</v>
      </c>
      <c r="R33">
        <f>IF(O33&gt;2,2,O33)</f>
        <v>0</v>
      </c>
      <c r="S33">
        <f>IF(P33&gt;2,2,P33)</f>
        <v>0</v>
      </c>
      <c r="T33" s="36">
        <f>R33+S33</f>
        <v>0</v>
      </c>
      <c r="U33" s="27">
        <f>IFERROR(LARGE($J33:$N33,1),0)</f>
        <v>0</v>
      </c>
      <c r="V33" s="27">
        <f>IFERROR(LARGE($J33:$N33,2),0)</f>
        <v>0</v>
      </c>
      <c r="W33" s="28">
        <f>IFERROR(LARGE($D33:$I33,1),0)</f>
        <v>0</v>
      </c>
      <c r="X33" s="28">
        <f>IFERROR(LARGE($D33:$I33,2),0)</f>
        <v>0</v>
      </c>
      <c r="Y33">
        <f>SUM(U33:X33)</f>
        <v>0</v>
      </c>
      <c r="Z33">
        <f t="shared" si="1"/>
        <v>0</v>
      </c>
    </row>
    <row r="34" spans="1:26">
      <c r="A34" s="22">
        <f t="shared" ref="A34:A50" si="2">RANK(C34,$C$2:$C$177,0)</f>
        <v>32</v>
      </c>
      <c r="B34" s="61" t="s">
        <v>694</v>
      </c>
      <c r="C34" s="29">
        <v>0</v>
      </c>
      <c r="D34" s="37"/>
      <c r="E34" s="33"/>
      <c r="G34" s="33"/>
      <c r="H34" s="33"/>
      <c r="I34" s="38"/>
      <c r="J34" s="37"/>
      <c r="K34" s="33"/>
      <c r="L34" s="33"/>
      <c r="M34" s="33"/>
      <c r="N34" s="38"/>
      <c r="O34">
        <f>COUNT(J34,K34,L34,M34,N34)</f>
        <v>0</v>
      </c>
      <c r="P34">
        <f>COUNT(D34,E34,F34,G34,H34,I34)</f>
        <v>0</v>
      </c>
      <c r="Q34">
        <f>O34+P34</f>
        <v>0</v>
      </c>
      <c r="R34">
        <f>IF(O34&gt;2,2,O34)</f>
        <v>0</v>
      </c>
      <c r="S34">
        <f>IF(P34&gt;2,2,P34)</f>
        <v>0</v>
      </c>
      <c r="T34" s="36">
        <f>R34+S34</f>
        <v>0</v>
      </c>
      <c r="U34" s="27">
        <f>IFERROR(LARGE($J34:$N34,1),0)</f>
        <v>0</v>
      </c>
      <c r="V34" s="27">
        <f>IFERROR(LARGE($J34:$N34,2),0)</f>
        <v>0</v>
      </c>
      <c r="W34" s="28">
        <f>IFERROR(LARGE($D34:$I34,1),0)</f>
        <v>0</v>
      </c>
      <c r="X34" s="28">
        <f>IFERROR(LARGE($D34:$I34,2),0)</f>
        <v>0</v>
      </c>
      <c r="Y34">
        <f>SUM(U34:X34)</f>
        <v>0</v>
      </c>
      <c r="Z34">
        <f t="shared" si="1"/>
        <v>0</v>
      </c>
    </row>
    <row r="35" spans="1:26">
      <c r="A35" s="22">
        <f t="shared" si="2"/>
        <v>32</v>
      </c>
      <c r="B35" s="4" t="s">
        <v>695</v>
      </c>
      <c r="C35" s="29">
        <v>0</v>
      </c>
      <c r="D35" s="37"/>
      <c r="E35" s="33"/>
      <c r="G35" s="33"/>
      <c r="H35" s="33"/>
      <c r="I35" s="38"/>
      <c r="J35" s="37"/>
      <c r="K35" s="33"/>
      <c r="L35" s="33"/>
      <c r="M35" s="33"/>
      <c r="N35" s="38"/>
      <c r="O35">
        <f>COUNT(J35,K35,L35,M35,N35)</f>
        <v>0</v>
      </c>
      <c r="P35">
        <f>COUNT(D35,E35,F35,G35,H35,I35)</f>
        <v>0</v>
      </c>
      <c r="Q35">
        <f>O35+P35</f>
        <v>0</v>
      </c>
      <c r="R35">
        <f>IF(O35&gt;2,2,O35)</f>
        <v>0</v>
      </c>
      <c r="S35">
        <f>IF(P35&gt;2,2,P35)</f>
        <v>0</v>
      </c>
      <c r="T35" s="36">
        <f>R35+S35</f>
        <v>0</v>
      </c>
      <c r="U35" s="27">
        <f>IFERROR(LARGE($J35:$N35,1),0)</f>
        <v>0</v>
      </c>
      <c r="V35" s="27">
        <f>IFERROR(LARGE($J35:$N35,2),0)</f>
        <v>0</v>
      </c>
      <c r="W35" s="28">
        <f>IFERROR(LARGE($D35:$I35,1),0)</f>
        <v>0</v>
      </c>
      <c r="X35" s="28">
        <f>IFERROR(LARGE($D35:$I35,2),0)</f>
        <v>0</v>
      </c>
      <c r="Y35">
        <f>SUM(U35:X35)</f>
        <v>0</v>
      </c>
      <c r="Z35">
        <f t="shared" si="1"/>
        <v>0</v>
      </c>
    </row>
    <row r="36" spans="1:26">
      <c r="A36" s="22">
        <f t="shared" si="2"/>
        <v>32</v>
      </c>
      <c r="B36" s="22" t="s">
        <v>696</v>
      </c>
      <c r="C36" s="29">
        <v>0</v>
      </c>
      <c r="D36" s="37"/>
      <c r="E36" s="33"/>
      <c r="G36" s="33"/>
      <c r="H36" s="33"/>
      <c r="I36" s="38"/>
      <c r="J36" s="37"/>
      <c r="K36" s="33"/>
      <c r="L36" s="33"/>
      <c r="M36" s="33"/>
      <c r="N36" s="38"/>
      <c r="O36">
        <f>COUNT(J36,K36,L36,M36,N36)</f>
        <v>0</v>
      </c>
      <c r="P36">
        <f>COUNT(D36,E36,F36,G36,H36,I36)</f>
        <v>0</v>
      </c>
      <c r="Q36">
        <f>O36+P36</f>
        <v>0</v>
      </c>
      <c r="R36">
        <f>IF(O36&gt;2,2,O36)</f>
        <v>0</v>
      </c>
      <c r="S36">
        <f>IF(P36&gt;2,2,P36)</f>
        <v>0</v>
      </c>
      <c r="T36" s="36">
        <f>R36+S36</f>
        <v>0</v>
      </c>
      <c r="U36" s="27">
        <f>IFERROR(LARGE($J36:$N36,1),0)</f>
        <v>0</v>
      </c>
      <c r="V36" s="27">
        <f>IFERROR(LARGE($J36:$N36,2),0)</f>
        <v>0</v>
      </c>
      <c r="W36" s="28">
        <f>IFERROR(LARGE($D36:$I36,1),0)</f>
        <v>0</v>
      </c>
      <c r="X36" s="28">
        <f>IFERROR(LARGE($D36:$I36,2),0)</f>
        <v>0</v>
      </c>
      <c r="Y36">
        <f>SUM(U36:X36)</f>
        <v>0</v>
      </c>
      <c r="Z36" s="4">
        <f t="shared" si="1"/>
        <v>0</v>
      </c>
    </row>
    <row r="37" spans="1:26">
      <c r="A37" s="22">
        <f t="shared" si="2"/>
        <v>32</v>
      </c>
      <c r="B37" s="4" t="s">
        <v>697</v>
      </c>
      <c r="C37" s="29">
        <v>0</v>
      </c>
      <c r="D37" s="37"/>
      <c r="E37" s="33"/>
      <c r="G37" s="33"/>
      <c r="H37" s="33"/>
      <c r="I37" s="38"/>
      <c r="J37" s="37"/>
      <c r="K37" s="33"/>
      <c r="L37" s="33"/>
      <c r="M37" s="33"/>
      <c r="N37" s="38"/>
      <c r="O37">
        <f>COUNT(J37,K37,L37,M37,N37)</f>
        <v>0</v>
      </c>
      <c r="P37">
        <f>COUNT(D37,E37,F37,G37,H37,I37)</f>
        <v>0</v>
      </c>
      <c r="Q37">
        <f>O37+P37</f>
        <v>0</v>
      </c>
      <c r="R37">
        <f>IF(O37&gt;2,2,O37)</f>
        <v>0</v>
      </c>
      <c r="S37">
        <f>IF(P37&gt;2,2,P37)</f>
        <v>0</v>
      </c>
      <c r="T37" s="36">
        <f>R37+S37</f>
        <v>0</v>
      </c>
      <c r="U37" s="27">
        <f>IFERROR(LARGE($J37:$N37,1),0)</f>
        <v>0</v>
      </c>
      <c r="V37" s="27">
        <f>IFERROR(LARGE($J37:$N37,2),0)</f>
        <v>0</v>
      </c>
      <c r="W37" s="28">
        <f>IFERROR(LARGE($D37:$I37,1),0)</f>
        <v>0</v>
      </c>
      <c r="X37" s="28">
        <f>IFERROR(LARGE($D37:$I37,2),0)</f>
        <v>0</v>
      </c>
      <c r="Y37">
        <f>SUM(U37:X37)</f>
        <v>0</v>
      </c>
      <c r="Z37">
        <f t="shared" si="1"/>
        <v>0</v>
      </c>
    </row>
    <row r="38" spans="1:26">
      <c r="A38" s="22">
        <f t="shared" si="2"/>
        <v>32</v>
      </c>
      <c r="B38" s="61" t="s">
        <v>698</v>
      </c>
      <c r="C38" s="29">
        <v>0</v>
      </c>
      <c r="D38" s="37"/>
      <c r="E38" s="33"/>
      <c r="G38" s="33"/>
      <c r="H38" s="33"/>
      <c r="I38" s="38"/>
      <c r="J38" s="37"/>
      <c r="K38" s="33"/>
      <c r="L38" s="33"/>
      <c r="M38" s="33"/>
      <c r="N38" s="38"/>
      <c r="O38">
        <f>COUNT(J38,K38,L38,M38,N38)</f>
        <v>0</v>
      </c>
      <c r="P38">
        <f>COUNT(D38,E38,F38,G38,H38,I38)</f>
        <v>0</v>
      </c>
      <c r="Q38">
        <f>O38+P38</f>
        <v>0</v>
      </c>
      <c r="R38">
        <f>IF(O38&gt;2,2,O38)</f>
        <v>0</v>
      </c>
      <c r="S38">
        <f>IF(P38&gt;2,2,P38)</f>
        <v>0</v>
      </c>
      <c r="T38" s="36">
        <f>R38+S38</f>
        <v>0</v>
      </c>
      <c r="U38" s="27">
        <f>IFERROR(LARGE($J38:$N38,1),0)</f>
        <v>0</v>
      </c>
      <c r="V38" s="27">
        <f>IFERROR(LARGE($J38:$N38,2),0)</f>
        <v>0</v>
      </c>
      <c r="W38" s="28">
        <f>IFERROR(LARGE($D38:$I38,1),0)</f>
        <v>0</v>
      </c>
      <c r="X38" s="28">
        <f>IFERROR(LARGE($D38:$I38,2),0)</f>
        <v>0</v>
      </c>
      <c r="Y38">
        <f>SUM(U38:X38)</f>
        <v>0</v>
      </c>
      <c r="Z38">
        <f t="shared" si="1"/>
        <v>0</v>
      </c>
    </row>
    <row r="39" spans="1:26">
      <c r="A39" s="22">
        <f t="shared" si="2"/>
        <v>32</v>
      </c>
      <c r="B39" t="s">
        <v>699</v>
      </c>
      <c r="C39" s="29">
        <v>0</v>
      </c>
      <c r="D39" s="37"/>
      <c r="E39" s="33"/>
      <c r="G39" s="33"/>
      <c r="H39" s="33"/>
      <c r="I39" s="38"/>
      <c r="J39" s="37"/>
      <c r="K39" s="33"/>
      <c r="L39" s="33"/>
      <c r="M39" s="33"/>
      <c r="N39" s="38"/>
      <c r="O39">
        <f>COUNT(J39,K39,L39,M39,N39)</f>
        <v>0</v>
      </c>
      <c r="P39">
        <f>COUNT(D39,E39,F39,G39,H39,I39)</f>
        <v>0</v>
      </c>
      <c r="Q39">
        <f>O39+P39</f>
        <v>0</v>
      </c>
      <c r="R39">
        <f>IF(O39&gt;2,2,O39)</f>
        <v>0</v>
      </c>
      <c r="S39">
        <f>IF(P39&gt;2,2,P39)</f>
        <v>0</v>
      </c>
      <c r="T39" s="36">
        <f>R39+S39</f>
        <v>0</v>
      </c>
      <c r="U39" s="27">
        <f>IFERROR(LARGE($J39:$N39,1),0)</f>
        <v>0</v>
      </c>
      <c r="V39" s="27">
        <f>IFERROR(LARGE($J39:$N39,2),0)</f>
        <v>0</v>
      </c>
      <c r="W39" s="28">
        <f>IFERROR(LARGE($D39:$I39,1),0)</f>
        <v>0</v>
      </c>
      <c r="X39" s="28">
        <f>IFERROR(LARGE($D39:$I39,2),0)</f>
        <v>0</v>
      </c>
      <c r="Y39">
        <f>SUM(U39:X39)</f>
        <v>0</v>
      </c>
      <c r="Z39">
        <f t="shared" si="1"/>
        <v>0</v>
      </c>
    </row>
    <row r="40" spans="1:26">
      <c r="A40" s="22">
        <f t="shared" si="2"/>
        <v>32</v>
      </c>
      <c r="B40" s="22" t="s">
        <v>700</v>
      </c>
      <c r="C40" s="29">
        <v>0</v>
      </c>
      <c r="D40" s="37"/>
      <c r="E40" s="33"/>
      <c r="G40" s="33"/>
      <c r="H40" s="33"/>
      <c r="I40" s="38"/>
      <c r="J40" s="37"/>
      <c r="K40" s="33"/>
      <c r="L40" s="33"/>
      <c r="M40" s="33"/>
      <c r="N40" s="38"/>
      <c r="O40">
        <f>COUNT(J40,K40,L40,M40,N40)</f>
        <v>0</v>
      </c>
      <c r="P40">
        <f>COUNT(D40,E40,F40,G40,H40,I40)</f>
        <v>0</v>
      </c>
      <c r="Q40">
        <f>O40+P40</f>
        <v>0</v>
      </c>
      <c r="R40">
        <f>IF(O40&gt;2,2,O40)</f>
        <v>0</v>
      </c>
      <c r="S40">
        <f>IF(P40&gt;2,2,P40)</f>
        <v>0</v>
      </c>
      <c r="T40" s="36">
        <f>R40+S40</f>
        <v>0</v>
      </c>
      <c r="U40" s="27">
        <f>IFERROR(LARGE($J40:$N40,1),0)</f>
        <v>0</v>
      </c>
      <c r="V40" s="27">
        <f>IFERROR(LARGE($J40:$N40,2),0)</f>
        <v>0</v>
      </c>
      <c r="W40" s="28">
        <f>IFERROR(LARGE($D40:$I40,1),0)</f>
        <v>0</v>
      </c>
      <c r="X40" s="28">
        <f>IFERROR(LARGE($D40:$I40,2),0)</f>
        <v>0</v>
      </c>
      <c r="Y40">
        <f>SUM(U40:X40)</f>
        <v>0</v>
      </c>
      <c r="Z40">
        <f t="shared" si="1"/>
        <v>0</v>
      </c>
    </row>
    <row r="41" spans="1:26">
      <c r="A41" s="22">
        <f t="shared" si="2"/>
        <v>32</v>
      </c>
      <c r="B41" s="63" t="s">
        <v>701</v>
      </c>
      <c r="C41" s="29">
        <v>0</v>
      </c>
      <c r="D41" s="37"/>
      <c r="E41" s="33"/>
      <c r="G41" s="33"/>
      <c r="H41" s="33"/>
      <c r="I41" s="38"/>
      <c r="J41" s="37"/>
      <c r="K41" s="33"/>
      <c r="L41" s="33"/>
      <c r="M41" s="33"/>
      <c r="N41" s="38"/>
      <c r="O41">
        <f>COUNT(J41,K41,L41,M41,N41)</f>
        <v>0</v>
      </c>
      <c r="P41">
        <f>COUNT(D41,E41,F41,G41,H41,I41)</f>
        <v>0</v>
      </c>
      <c r="Q41">
        <f>O41+P41</f>
        <v>0</v>
      </c>
      <c r="R41">
        <f>IF(O41&gt;2,2,O41)</f>
        <v>0</v>
      </c>
      <c r="S41">
        <f>IF(P41&gt;2,2,P41)</f>
        <v>0</v>
      </c>
      <c r="T41" s="36">
        <f>R41+S41</f>
        <v>0</v>
      </c>
      <c r="U41" s="27">
        <f>IFERROR(LARGE($J41:$N41,1),0)</f>
        <v>0</v>
      </c>
      <c r="V41" s="27">
        <f>IFERROR(LARGE($J41:$N41,2),0)</f>
        <v>0</v>
      </c>
      <c r="W41" s="28">
        <f>IFERROR(LARGE($D41:$I41,1),0)</f>
        <v>0</v>
      </c>
      <c r="X41" s="28">
        <f>IFERROR(LARGE($D41:$I41,2),0)</f>
        <v>0</v>
      </c>
      <c r="Y41">
        <f>SUM(U41:X41)</f>
        <v>0</v>
      </c>
      <c r="Z41">
        <f t="shared" si="1"/>
        <v>0</v>
      </c>
    </row>
    <row r="42" spans="1:26">
      <c r="A42" s="22">
        <f t="shared" si="2"/>
        <v>32</v>
      </c>
      <c r="B42" s="29" t="s">
        <v>702</v>
      </c>
      <c r="C42" s="29">
        <v>0</v>
      </c>
      <c r="D42" s="37"/>
      <c r="E42" s="33"/>
      <c r="G42" s="33"/>
      <c r="H42" s="33"/>
      <c r="I42" s="38"/>
      <c r="J42" s="37"/>
      <c r="K42" s="33"/>
      <c r="L42" s="33"/>
      <c r="M42" s="33"/>
      <c r="N42" s="38"/>
      <c r="O42">
        <f>COUNT(J42,K42,L42,M42,N42)</f>
        <v>0</v>
      </c>
      <c r="P42">
        <f>COUNT(D42,E42,F42,G42,H42,I42)</f>
        <v>0</v>
      </c>
      <c r="Q42">
        <f>O42+P42</f>
        <v>0</v>
      </c>
      <c r="R42">
        <f>IF(O42&gt;2,2,O42)</f>
        <v>0</v>
      </c>
      <c r="S42">
        <f>IF(P42&gt;2,2,P42)</f>
        <v>0</v>
      </c>
      <c r="T42" s="36">
        <f>R42+S42</f>
        <v>0</v>
      </c>
      <c r="U42" s="27">
        <f>IFERROR(LARGE($J42:$N42,1),0)</f>
        <v>0</v>
      </c>
      <c r="V42" s="27">
        <f>IFERROR(LARGE($J42:$N42,2),0)</f>
        <v>0</v>
      </c>
      <c r="W42" s="28">
        <f>IFERROR(LARGE($D42:$I42,1),0)</f>
        <v>0</v>
      </c>
      <c r="X42" s="28">
        <f>IFERROR(LARGE($D42:$I42,2),0)</f>
        <v>0</v>
      </c>
      <c r="Y42">
        <f>SUM(U42:X42)</f>
        <v>0</v>
      </c>
      <c r="Z42">
        <f t="shared" si="1"/>
        <v>0</v>
      </c>
    </row>
    <row r="43" spans="1:26">
      <c r="A43" s="22">
        <f t="shared" si="2"/>
        <v>32</v>
      </c>
      <c r="B43" s="63" t="s">
        <v>703</v>
      </c>
      <c r="C43" s="29">
        <v>0</v>
      </c>
      <c r="D43" s="37"/>
      <c r="E43" s="33"/>
      <c r="G43" s="33"/>
      <c r="H43" s="33"/>
      <c r="I43" s="38"/>
      <c r="J43" s="37"/>
      <c r="K43" s="33"/>
      <c r="L43" s="33"/>
      <c r="M43" s="33"/>
      <c r="N43" s="38"/>
      <c r="O43">
        <f>COUNT(J43,K43,L43,M43,N43)</f>
        <v>0</v>
      </c>
      <c r="P43">
        <f>COUNT(D43,E43,F43,G43,H43,I43)</f>
        <v>0</v>
      </c>
      <c r="Q43">
        <f>O43+P43</f>
        <v>0</v>
      </c>
      <c r="R43">
        <f>IF(O43&gt;2,2,O43)</f>
        <v>0</v>
      </c>
      <c r="S43">
        <f>IF(P43&gt;2,2,P43)</f>
        <v>0</v>
      </c>
      <c r="T43" s="36">
        <f>R43+S43</f>
        <v>0</v>
      </c>
      <c r="U43" s="27">
        <f>IFERROR(LARGE($J43:$N43,1),0)</f>
        <v>0</v>
      </c>
      <c r="V43" s="27">
        <f>IFERROR(LARGE($J43:$N43,2),0)</f>
        <v>0</v>
      </c>
      <c r="W43" s="28">
        <f>IFERROR(LARGE($D43:$I43,1),0)</f>
        <v>0</v>
      </c>
      <c r="X43" s="28">
        <f>IFERROR(LARGE($D43:$I43,2),0)</f>
        <v>0</v>
      </c>
      <c r="Y43">
        <f>SUM(U43:X43)</f>
        <v>0</v>
      </c>
      <c r="Z43">
        <f t="shared" si="1"/>
        <v>0</v>
      </c>
    </row>
    <row r="44" spans="1:26" s="4" customFormat="1">
      <c r="A44" s="22">
        <f t="shared" si="2"/>
        <v>32</v>
      </c>
      <c r="B44" s="4" t="s">
        <v>704</v>
      </c>
      <c r="C44" s="29">
        <v>0</v>
      </c>
      <c r="D44" s="37"/>
      <c r="E44" s="33"/>
      <c r="F44" s="25"/>
      <c r="G44" s="33"/>
      <c r="H44" s="33"/>
      <c r="I44" s="38"/>
      <c r="J44" s="37"/>
      <c r="K44" s="33"/>
      <c r="L44" s="33"/>
      <c r="M44" s="33"/>
      <c r="N44" s="38"/>
      <c r="O44">
        <f>COUNT(J44,K44,L44,M44,N44)</f>
        <v>0</v>
      </c>
      <c r="P44">
        <f>COUNT(D44,E44,F44,G44,H44,I44)</f>
        <v>0</v>
      </c>
      <c r="Q44">
        <f>O44+P44</f>
        <v>0</v>
      </c>
      <c r="R44">
        <f>IF(O44&gt;2,2,O44)</f>
        <v>0</v>
      </c>
      <c r="S44">
        <f>IF(P44&gt;2,2,P44)</f>
        <v>0</v>
      </c>
      <c r="T44" s="36">
        <f>R44+S44</f>
        <v>0</v>
      </c>
      <c r="U44" s="27">
        <f>IFERROR(LARGE($J44:$N44,1),0)</f>
        <v>0</v>
      </c>
      <c r="V44" s="27">
        <f>IFERROR(LARGE($J44:$N44,2),0)</f>
        <v>0</v>
      </c>
      <c r="W44" s="28">
        <f>IFERROR(LARGE($D44:$I44,1),0)</f>
        <v>0</v>
      </c>
      <c r="X44" s="28">
        <f>IFERROR(LARGE($D44:$I44,2),0)</f>
        <v>0</v>
      </c>
      <c r="Y44">
        <f>SUM(U44:X44)</f>
        <v>0</v>
      </c>
      <c r="Z44">
        <f t="shared" si="1"/>
        <v>0</v>
      </c>
    </row>
    <row r="45" spans="1:26">
      <c r="A45" s="22">
        <f t="shared" si="2"/>
        <v>32</v>
      </c>
      <c r="B45" s="29" t="s">
        <v>705</v>
      </c>
      <c r="C45" s="29">
        <v>0</v>
      </c>
      <c r="D45" s="37"/>
      <c r="E45" s="33"/>
      <c r="G45" s="33"/>
      <c r="H45" s="33"/>
      <c r="I45" s="38"/>
      <c r="J45" s="37"/>
      <c r="K45" s="33"/>
      <c r="L45" s="33"/>
      <c r="M45" s="33"/>
      <c r="N45" s="38"/>
      <c r="O45">
        <f>COUNT(J45,K45,L45,M45,N45)</f>
        <v>0</v>
      </c>
      <c r="P45">
        <f>COUNT(D45,E45,F45,G45,H45,I45)</f>
        <v>0</v>
      </c>
      <c r="Q45">
        <f>O45+P45</f>
        <v>0</v>
      </c>
      <c r="R45">
        <f>IF(O45&gt;2,2,O45)</f>
        <v>0</v>
      </c>
      <c r="S45">
        <f>IF(P45&gt;2,2,P45)</f>
        <v>0</v>
      </c>
      <c r="T45" s="36">
        <f>R45+S45</f>
        <v>0</v>
      </c>
      <c r="U45" s="27">
        <f>IFERROR(LARGE($J45:$N45,1),0)</f>
        <v>0</v>
      </c>
      <c r="V45" s="27">
        <f>IFERROR(LARGE($J45:$N45,2),0)</f>
        <v>0</v>
      </c>
      <c r="W45" s="28">
        <f>IFERROR(LARGE($D45:$I45,1),0)</f>
        <v>0</v>
      </c>
      <c r="X45" s="28">
        <f>IFERROR(LARGE($D45:$I45,2),0)</f>
        <v>0</v>
      </c>
      <c r="Y45">
        <f>SUM(U45:X45)</f>
        <v>0</v>
      </c>
      <c r="Z45">
        <f t="shared" si="1"/>
        <v>0</v>
      </c>
    </row>
    <row r="46" spans="1:26" s="4" customFormat="1">
      <c r="A46" s="22">
        <f t="shared" si="2"/>
        <v>32</v>
      </c>
      <c r="B46" s="29" t="s">
        <v>706</v>
      </c>
      <c r="C46" s="29">
        <v>0</v>
      </c>
      <c r="D46" s="37"/>
      <c r="E46" s="33"/>
      <c r="F46" s="25"/>
      <c r="G46" s="33"/>
      <c r="H46" s="33"/>
      <c r="I46" s="38"/>
      <c r="J46" s="37"/>
      <c r="K46" s="33"/>
      <c r="L46" s="33"/>
      <c r="M46" s="33"/>
      <c r="N46" s="38"/>
      <c r="O46">
        <f>COUNT(J46,K46,L46,M46,N46)</f>
        <v>0</v>
      </c>
      <c r="P46">
        <f>COUNT(D46,E46,F46,G46,H46,I46)</f>
        <v>0</v>
      </c>
      <c r="Q46">
        <f>O46+P46</f>
        <v>0</v>
      </c>
      <c r="R46">
        <f>IF(O46&gt;2,2,O46)</f>
        <v>0</v>
      </c>
      <c r="S46">
        <f>IF(P46&gt;2,2,P46)</f>
        <v>0</v>
      </c>
      <c r="T46" s="36">
        <f>R46+S46</f>
        <v>0</v>
      </c>
      <c r="U46" s="27">
        <f>IFERROR(LARGE($J46:$N46,1),0)</f>
        <v>0</v>
      </c>
      <c r="V46" s="27">
        <f>IFERROR(LARGE($J46:$N46,2),0)</f>
        <v>0</v>
      </c>
      <c r="W46" s="28">
        <f>IFERROR(LARGE($D46:$I46,1),0)</f>
        <v>0</v>
      </c>
      <c r="X46" s="28">
        <f>IFERROR(LARGE($D46:$I46,2),0)</f>
        <v>0</v>
      </c>
      <c r="Y46">
        <f>SUM(U46:X46)</f>
        <v>0</v>
      </c>
      <c r="Z46">
        <f t="shared" si="1"/>
        <v>0</v>
      </c>
    </row>
    <row r="47" spans="1:26">
      <c r="A47" s="22">
        <f t="shared" si="2"/>
        <v>32</v>
      </c>
      <c r="B47" s="22" t="s">
        <v>707</v>
      </c>
      <c r="C47" s="29">
        <v>0</v>
      </c>
      <c r="D47" s="37"/>
      <c r="E47" s="33"/>
      <c r="G47" s="33"/>
      <c r="H47" s="33"/>
      <c r="I47" s="38"/>
      <c r="J47" s="37"/>
      <c r="K47" s="33"/>
      <c r="L47" s="33"/>
      <c r="M47" s="33"/>
      <c r="N47" s="38"/>
      <c r="O47">
        <f>COUNT(J47,K47,L47,M47,N47)</f>
        <v>0</v>
      </c>
      <c r="P47">
        <f>COUNT(D47,E47,F47,G47,H47,I47)</f>
        <v>0</v>
      </c>
      <c r="Q47">
        <f>O47+P47</f>
        <v>0</v>
      </c>
      <c r="R47">
        <f>IF(O47&gt;2,2,O47)</f>
        <v>0</v>
      </c>
      <c r="S47">
        <f>IF(P47&gt;2,2,P47)</f>
        <v>0</v>
      </c>
      <c r="T47" s="36">
        <f>R47+S47</f>
        <v>0</v>
      </c>
      <c r="U47" s="27">
        <f>IFERROR(LARGE($J47:$N47,1),0)</f>
        <v>0</v>
      </c>
      <c r="V47" s="27">
        <f>IFERROR(LARGE($J47:$N47,2),0)</f>
        <v>0</v>
      </c>
      <c r="W47" s="28">
        <f>IFERROR(LARGE($D47:$I47,1),0)</f>
        <v>0</v>
      </c>
      <c r="X47" s="28">
        <f>IFERROR(LARGE($D47:$I47,2),0)</f>
        <v>0</v>
      </c>
      <c r="Y47">
        <f>SUM(U47:X47)</f>
        <v>0</v>
      </c>
      <c r="Z47">
        <f t="shared" si="1"/>
        <v>0</v>
      </c>
    </row>
    <row r="48" spans="1:26">
      <c r="A48" s="22">
        <f t="shared" si="2"/>
        <v>32</v>
      </c>
      <c r="B48" s="22" t="s">
        <v>708</v>
      </c>
      <c r="C48" s="29">
        <v>0</v>
      </c>
      <c r="D48" s="37"/>
      <c r="E48" s="33"/>
      <c r="G48" s="33"/>
      <c r="H48" s="33"/>
      <c r="I48" s="38"/>
      <c r="J48" s="37"/>
      <c r="K48" s="33"/>
      <c r="L48" s="33"/>
      <c r="M48" s="33"/>
      <c r="N48" s="38"/>
      <c r="O48">
        <f>COUNT(J48,K48,L48,M48,N48)</f>
        <v>0</v>
      </c>
      <c r="P48">
        <f>COUNT(D48,E48,F48,G48,H48,I48)</f>
        <v>0</v>
      </c>
      <c r="Q48">
        <f>O48+P48</f>
        <v>0</v>
      </c>
      <c r="R48">
        <f>IF(O48&gt;2,2,O48)</f>
        <v>0</v>
      </c>
      <c r="S48">
        <f>IF(P48&gt;2,2,P48)</f>
        <v>0</v>
      </c>
      <c r="T48" s="36">
        <f>R48+S48</f>
        <v>0</v>
      </c>
      <c r="U48" s="27">
        <f>IFERROR(LARGE($J48:$N48,1),0)</f>
        <v>0</v>
      </c>
      <c r="V48" s="27">
        <f>IFERROR(LARGE($J48:$N48,2),0)</f>
        <v>0</v>
      </c>
      <c r="W48" s="28">
        <f>IFERROR(LARGE($D48:$I48,1),0)</f>
        <v>0</v>
      </c>
      <c r="X48" s="28">
        <f>IFERROR(LARGE($D48:$I48,2),0)</f>
        <v>0</v>
      </c>
      <c r="Y48">
        <f>SUM(U48:X48)</f>
        <v>0</v>
      </c>
      <c r="Z48" s="4">
        <f t="shared" si="1"/>
        <v>0</v>
      </c>
    </row>
    <row r="49" spans="1:26">
      <c r="A49" s="22">
        <f t="shared" si="2"/>
        <v>32</v>
      </c>
      <c r="B49" s="22" t="s">
        <v>709</v>
      </c>
      <c r="C49" s="29">
        <v>0</v>
      </c>
      <c r="D49" s="37"/>
      <c r="E49" s="33"/>
      <c r="G49" s="33"/>
      <c r="H49" s="33"/>
      <c r="I49" s="38"/>
      <c r="J49" s="37"/>
      <c r="K49" s="33"/>
      <c r="L49" s="33"/>
      <c r="M49" s="33"/>
      <c r="N49" s="38"/>
      <c r="O49">
        <f>COUNT(J49,K49,L49,M49,N49)</f>
        <v>0</v>
      </c>
      <c r="P49">
        <f>COUNT(D49,E49,F49,G49,H49,I49)</f>
        <v>0</v>
      </c>
      <c r="Q49">
        <f>O49+P49</f>
        <v>0</v>
      </c>
      <c r="R49">
        <f>IF(O49&gt;2,2,O49)</f>
        <v>0</v>
      </c>
      <c r="S49">
        <f>IF(P49&gt;2,2,P49)</f>
        <v>0</v>
      </c>
      <c r="T49" s="36">
        <f>R49+S49</f>
        <v>0</v>
      </c>
      <c r="U49" s="27">
        <f>IFERROR(LARGE($J49:$N49,1),0)</f>
        <v>0</v>
      </c>
      <c r="V49" s="27">
        <f>IFERROR(LARGE($J49:$N49,2),0)</f>
        <v>0</v>
      </c>
      <c r="W49" s="28">
        <f>IFERROR(LARGE($D49:$I49,1),0)</f>
        <v>0</v>
      </c>
      <c r="X49" s="28">
        <f>IFERROR(LARGE($D49:$I49,2),0)</f>
        <v>0</v>
      </c>
      <c r="Y49">
        <f>SUM(U49:X49)</f>
        <v>0</v>
      </c>
      <c r="Z49" s="4">
        <f t="shared" si="1"/>
        <v>0</v>
      </c>
    </row>
    <row r="50" spans="1:26">
      <c r="A50" s="22">
        <f t="shared" si="2"/>
        <v>32</v>
      </c>
      <c r="B50" s="61" t="s">
        <v>710</v>
      </c>
      <c r="C50" s="29">
        <v>0</v>
      </c>
      <c r="D50" s="37"/>
      <c r="E50" s="33"/>
      <c r="G50" s="33"/>
      <c r="H50" s="33"/>
      <c r="I50" s="38"/>
      <c r="J50" s="37"/>
      <c r="K50" s="33"/>
      <c r="L50" s="33"/>
      <c r="M50" s="33"/>
      <c r="N50" s="38"/>
      <c r="O50">
        <f>COUNT(J50,K50,L50,M50,N50)</f>
        <v>0</v>
      </c>
      <c r="P50">
        <f>COUNT(D50,E50,F50,G50,H50,I50)</f>
        <v>0</v>
      </c>
      <c r="Q50">
        <f>O50+P50</f>
        <v>0</v>
      </c>
      <c r="R50">
        <f>IF(O50&gt;2,2,O50)</f>
        <v>0</v>
      </c>
      <c r="S50">
        <f>IF(P50&gt;2,2,P50)</f>
        <v>0</v>
      </c>
      <c r="T50" s="36">
        <f>R50+S50</f>
        <v>0</v>
      </c>
      <c r="U50" s="27">
        <f>IFERROR(LARGE($J50:$N50,1),0)</f>
        <v>0</v>
      </c>
      <c r="V50" s="27">
        <f>IFERROR(LARGE($J50:$N50,2),0)</f>
        <v>0</v>
      </c>
      <c r="W50" s="28">
        <f>IFERROR(LARGE($D50:$I50,1),0)</f>
        <v>0</v>
      </c>
      <c r="X50" s="28">
        <f>IFERROR(LARGE($D50:$I50,2),0)</f>
        <v>0</v>
      </c>
      <c r="Y50">
        <f>SUM(U50:X50)</f>
        <v>0</v>
      </c>
      <c r="Z50">
        <f t="shared" si="1"/>
        <v>0</v>
      </c>
    </row>
    <row r="51" spans="1:26">
      <c r="A51" s="22">
        <f t="shared" ref="A51:A56" si="3">RANK(C51,$C$2:$C$177,0)</f>
        <v>32</v>
      </c>
      <c r="B51" s="29" t="s">
        <v>711</v>
      </c>
      <c r="C51" s="29">
        <v>0</v>
      </c>
      <c r="D51" s="37"/>
      <c r="E51" s="33"/>
      <c r="G51" s="33"/>
      <c r="H51" s="33"/>
      <c r="I51" s="38"/>
      <c r="J51" s="37"/>
      <c r="K51" s="33"/>
      <c r="L51" s="33"/>
      <c r="M51" s="33"/>
      <c r="N51" s="38"/>
      <c r="O51">
        <f>COUNT(J51,K51,L51,M51,N51)</f>
        <v>0</v>
      </c>
      <c r="P51">
        <f>COUNT(D51,E51,F51,G51,H51,I51)</f>
        <v>0</v>
      </c>
      <c r="Q51">
        <f>O51+P51</f>
        <v>0</v>
      </c>
      <c r="R51">
        <f>IF(O51&gt;2,2,O51)</f>
        <v>0</v>
      </c>
      <c r="S51">
        <f>IF(P51&gt;2,2,P51)</f>
        <v>0</v>
      </c>
      <c r="T51" s="36">
        <f>R51+S51</f>
        <v>0</v>
      </c>
      <c r="U51" s="27">
        <f>IFERROR(LARGE($J51:$N51,1),0)</f>
        <v>0</v>
      </c>
      <c r="V51" s="27">
        <f>IFERROR(LARGE($J51:$N51,2),0)</f>
        <v>0</v>
      </c>
      <c r="W51" s="28">
        <f>IFERROR(LARGE($D51:$I51,1),0)</f>
        <v>0</v>
      </c>
      <c r="X51" s="28">
        <f>IFERROR(LARGE($D51:$I51,2),0)</f>
        <v>0</v>
      </c>
      <c r="Y51">
        <f>SUM(U51:X51)</f>
        <v>0</v>
      </c>
      <c r="Z51">
        <f t="shared" ref="Z51:Z56" si="4">Y51-C51</f>
        <v>0</v>
      </c>
    </row>
    <row r="52" spans="1:26">
      <c r="A52" s="22">
        <f t="shared" si="3"/>
        <v>32</v>
      </c>
      <c r="B52" s="29" t="s">
        <v>712</v>
      </c>
      <c r="C52" s="29">
        <v>0</v>
      </c>
      <c r="D52" s="37"/>
      <c r="E52" s="33"/>
      <c r="G52" s="33"/>
      <c r="H52" s="33"/>
      <c r="I52" s="38"/>
      <c r="J52" s="37"/>
      <c r="K52" s="33"/>
      <c r="L52" s="33"/>
      <c r="M52" s="33"/>
      <c r="N52" s="38"/>
      <c r="O52">
        <f>COUNT(J52,K52,L52,M52,N52)</f>
        <v>0</v>
      </c>
      <c r="P52">
        <f>COUNT(D52,E52,F52,G52,H52,I52)</f>
        <v>0</v>
      </c>
      <c r="Q52">
        <f>O52+P52</f>
        <v>0</v>
      </c>
      <c r="R52">
        <f>IF(O52&gt;2,2,O52)</f>
        <v>0</v>
      </c>
      <c r="S52">
        <f>IF(P52&gt;2,2,P52)</f>
        <v>0</v>
      </c>
      <c r="T52" s="36">
        <f>R52+S52</f>
        <v>0</v>
      </c>
      <c r="U52" s="27">
        <f>IFERROR(LARGE($J52:$N52,1),0)</f>
        <v>0</v>
      </c>
      <c r="V52" s="27">
        <f>IFERROR(LARGE($J52:$N52,2),0)</f>
        <v>0</v>
      </c>
      <c r="W52" s="28">
        <f>IFERROR(LARGE($D52:$I52,1),0)</f>
        <v>0</v>
      </c>
      <c r="X52" s="28">
        <f>IFERROR(LARGE($D52:$I52,2),0)</f>
        <v>0</v>
      </c>
      <c r="Y52">
        <f>SUM(U52:X52)</f>
        <v>0</v>
      </c>
      <c r="Z52">
        <f t="shared" si="4"/>
        <v>0</v>
      </c>
    </row>
    <row r="53" spans="1:26">
      <c r="A53" s="22">
        <f t="shared" si="3"/>
        <v>32</v>
      </c>
      <c r="B53" s="22" t="s">
        <v>713</v>
      </c>
      <c r="C53" s="29">
        <v>0</v>
      </c>
      <c r="D53" s="37"/>
      <c r="E53" s="33"/>
      <c r="G53" s="33"/>
      <c r="H53" s="33"/>
      <c r="I53" s="38"/>
      <c r="J53" s="37"/>
      <c r="K53" s="33"/>
      <c r="L53" s="33"/>
      <c r="M53" s="33"/>
      <c r="N53" s="38"/>
      <c r="O53">
        <f>COUNT(J53,K53,L53,M53,N53)</f>
        <v>0</v>
      </c>
      <c r="P53">
        <f>COUNT(D53,E53,F53,G53,H53,I53)</f>
        <v>0</v>
      </c>
      <c r="Q53">
        <f>O53+P53</f>
        <v>0</v>
      </c>
      <c r="R53">
        <f>IF(O53&gt;2,2,O53)</f>
        <v>0</v>
      </c>
      <c r="S53">
        <f>IF(P53&gt;2,2,P53)</f>
        <v>0</v>
      </c>
      <c r="T53" s="36">
        <f>R53+S53</f>
        <v>0</v>
      </c>
      <c r="U53" s="27">
        <f>IFERROR(LARGE($J53:$N53,1),0)</f>
        <v>0</v>
      </c>
      <c r="V53" s="27">
        <f>IFERROR(LARGE($J53:$N53,2),0)</f>
        <v>0</v>
      </c>
      <c r="W53" s="28">
        <f>IFERROR(LARGE($D53:$I53,1),0)</f>
        <v>0</v>
      </c>
      <c r="X53" s="28">
        <f>IFERROR(LARGE($D53:$I53,2),0)</f>
        <v>0</v>
      </c>
      <c r="Y53">
        <f>SUM(U53:X53)</f>
        <v>0</v>
      </c>
      <c r="Z53">
        <f t="shared" si="4"/>
        <v>0</v>
      </c>
    </row>
    <row r="54" spans="1:26">
      <c r="A54" s="22">
        <f t="shared" si="3"/>
        <v>32</v>
      </c>
      <c r="B54" s="29" t="s">
        <v>714</v>
      </c>
      <c r="C54" s="29">
        <v>0</v>
      </c>
      <c r="D54" s="37"/>
      <c r="E54" s="33"/>
      <c r="G54" s="33"/>
      <c r="H54" s="33"/>
      <c r="I54" s="38"/>
      <c r="J54" s="37"/>
      <c r="K54" s="33"/>
      <c r="L54" s="33"/>
      <c r="M54" s="33"/>
      <c r="N54" s="38"/>
      <c r="O54">
        <f>COUNT(J54,K54,L54,M54,N54)</f>
        <v>0</v>
      </c>
      <c r="P54">
        <f>COUNT(D54,E54,F54,G54,H54,I54)</f>
        <v>0</v>
      </c>
      <c r="Q54">
        <f>O54+P54</f>
        <v>0</v>
      </c>
      <c r="R54">
        <f>IF(O54&gt;2,2,O54)</f>
        <v>0</v>
      </c>
      <c r="S54">
        <f>IF(P54&gt;2,2,P54)</f>
        <v>0</v>
      </c>
      <c r="T54" s="36">
        <f>R54+S54</f>
        <v>0</v>
      </c>
      <c r="U54" s="27">
        <f>IFERROR(LARGE($J54:$N54,1),0)</f>
        <v>0</v>
      </c>
      <c r="V54" s="27">
        <f>IFERROR(LARGE($J54:$N54,2),0)</f>
        <v>0</v>
      </c>
      <c r="W54" s="28">
        <f>IFERROR(LARGE($D54:$I54,1),0)</f>
        <v>0</v>
      </c>
      <c r="X54" s="28">
        <f>IFERROR(LARGE($D54:$I54,2),0)</f>
        <v>0</v>
      </c>
      <c r="Y54">
        <f>SUM(U54:X54)</f>
        <v>0</v>
      </c>
      <c r="Z54">
        <f t="shared" si="4"/>
        <v>0</v>
      </c>
    </row>
    <row r="55" spans="1:26">
      <c r="A55" s="22">
        <f t="shared" si="3"/>
        <v>32</v>
      </c>
      <c r="B55" s="29" t="s">
        <v>715</v>
      </c>
      <c r="C55" s="29">
        <v>0</v>
      </c>
      <c r="O55">
        <f>COUNT(J55,K55,L55,M55,N55)</f>
        <v>0</v>
      </c>
      <c r="P55">
        <f>COUNT(D55,E55,F55,G55,H55,I55)</f>
        <v>0</v>
      </c>
      <c r="Q55">
        <f>O55+P55</f>
        <v>0</v>
      </c>
      <c r="R55">
        <f>IF(O55&gt;2,2,O55)</f>
        <v>0</v>
      </c>
      <c r="S55">
        <f>IF(P55&gt;2,2,P55)</f>
        <v>0</v>
      </c>
      <c r="T55" s="36">
        <f>R55+S55</f>
        <v>0</v>
      </c>
      <c r="U55" s="27">
        <f>IFERROR(LARGE($J55:$N55,1),0)</f>
        <v>0</v>
      </c>
      <c r="V55" s="27">
        <f>IFERROR(LARGE($J55:$N55,2),0)</f>
        <v>0</v>
      </c>
      <c r="W55" s="28">
        <f>IFERROR(LARGE($D55:$I55,1),0)</f>
        <v>0</v>
      </c>
      <c r="X55" s="28">
        <f>IFERROR(LARGE($D55:$I55,2),0)</f>
        <v>0</v>
      </c>
      <c r="Y55">
        <f>SUM(U55:X55)</f>
        <v>0</v>
      </c>
      <c r="Z55">
        <f t="shared" si="4"/>
        <v>0</v>
      </c>
    </row>
    <row r="56" spans="1:26">
      <c r="A56" s="22">
        <f t="shared" si="3"/>
        <v>32</v>
      </c>
      <c r="B56" s="22" t="s">
        <v>716</v>
      </c>
      <c r="C56" s="22">
        <v>0</v>
      </c>
      <c r="D56" s="42"/>
      <c r="E56" s="25"/>
      <c r="G56" s="25"/>
      <c r="H56" s="25"/>
      <c r="I56" s="50"/>
      <c r="J56" s="42"/>
      <c r="K56" s="25"/>
      <c r="L56" s="25"/>
      <c r="M56" s="25"/>
      <c r="N56" s="50"/>
      <c r="O56">
        <f>COUNT(J56,K56,L56,M56,N56)</f>
        <v>0</v>
      </c>
      <c r="P56">
        <f>COUNT(D56,E56,F56,G56,H56,I56)</f>
        <v>0</v>
      </c>
      <c r="Q56">
        <f>O56+P56</f>
        <v>0</v>
      </c>
      <c r="R56">
        <f>IF(O56&gt;2,2,O56)</f>
        <v>0</v>
      </c>
      <c r="S56">
        <f>IF(P56&gt;2,2,P56)</f>
        <v>0</v>
      </c>
      <c r="T56" s="36">
        <f>R56+S56</f>
        <v>0</v>
      </c>
      <c r="U56" s="27">
        <f>IFERROR(LARGE($J56:$N56,1),0)</f>
        <v>0</v>
      </c>
      <c r="V56" s="27">
        <f>IFERROR(LARGE($J56:$N56,2),0)</f>
        <v>0</v>
      </c>
      <c r="W56" s="28">
        <f>IFERROR(LARGE($D56:$I56,1),0)</f>
        <v>0</v>
      </c>
      <c r="X56" s="28">
        <f>IFERROR(LARGE($D56:$I56,2),0)</f>
        <v>0</v>
      </c>
      <c r="Y56">
        <f>SUM(U56:X56)</f>
        <v>0</v>
      </c>
      <c r="Z56">
        <f t="shared" si="4"/>
        <v>0</v>
      </c>
    </row>
  </sheetData>
  <sheetProtection selectLockedCells="1" selectUnlockedCells="1"/>
  <sortState xmlns:xlrd2="http://schemas.microsoft.com/office/spreadsheetml/2017/richdata2" ref="B2:Y56">
    <sortCondition descending="1" ref="C2:C56"/>
  </sortState>
  <mergeCells count="2">
    <mergeCell ref="U1:V1"/>
    <mergeCell ref="W1:X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6"/>
  <sheetViews>
    <sheetView zoomScale="75" zoomScaleNormal="75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A2" sqref="A2"/>
    </sheetView>
  </sheetViews>
  <sheetFormatPr defaultColWidth="11" defaultRowHeight="14.5"/>
  <cols>
    <col min="1" max="1" width="12.81640625" style="29" customWidth="1"/>
    <col min="2" max="2" width="30" style="29" customWidth="1"/>
    <col min="3" max="3" width="8" style="29" customWidth="1"/>
    <col min="4" max="4" width="12" style="45" customWidth="1"/>
    <col min="5" max="5" width="12" customWidth="1"/>
    <col min="6" max="6" width="12" style="33" customWidth="1"/>
    <col min="7" max="8" width="12" customWidth="1"/>
    <col min="9" max="9" width="12" style="46" customWidth="1"/>
    <col min="10" max="10" width="12" style="45" customWidth="1"/>
    <col min="11" max="13" width="12" customWidth="1"/>
    <col min="14" max="14" width="12" style="46" customWidth="1"/>
    <col min="15" max="19" width="10" hidden="1" customWidth="1"/>
    <col min="20" max="20" width="8" style="36" customWidth="1"/>
    <col min="21" max="24" width="7.26953125" style="4" customWidth="1"/>
    <col min="25" max="26" width="7.26953125" customWidth="1"/>
  </cols>
  <sheetData>
    <row r="1" spans="1:27" s="1" customFormat="1" ht="4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9"/>
      <c r="S1" s="9"/>
      <c r="T1" s="5" t="s">
        <v>17</v>
      </c>
      <c r="U1" s="65" t="s">
        <v>18</v>
      </c>
      <c r="V1" s="65"/>
      <c r="W1" s="65" t="s">
        <v>19</v>
      </c>
      <c r="X1" s="65"/>
    </row>
    <row r="2" spans="1:27" s="18" customFormat="1">
      <c r="A2" s="10">
        <f>RANK(C2,$C$2:$C$167,0)</f>
        <v>1</v>
      </c>
      <c r="B2" s="10" t="s">
        <v>717</v>
      </c>
      <c r="C2" s="10">
        <v>1620</v>
      </c>
      <c r="D2" s="47">
        <v>400</v>
      </c>
      <c r="E2" s="16"/>
      <c r="F2" s="16">
        <v>500</v>
      </c>
      <c r="G2" s="16">
        <v>400</v>
      </c>
      <c r="H2" s="16"/>
      <c r="I2" s="48">
        <v>400</v>
      </c>
      <c r="J2" s="47">
        <v>320</v>
      </c>
      <c r="K2" s="16"/>
      <c r="L2" s="16"/>
      <c r="M2" s="16">
        <v>400</v>
      </c>
      <c r="N2" s="48"/>
      <c r="O2" s="18">
        <f>COUNT(J2,K2,L2,M2,N2)</f>
        <v>2</v>
      </c>
      <c r="P2" s="18">
        <f>COUNT(D2,E2,F2,G2,H2,I2)</f>
        <v>4</v>
      </c>
      <c r="Q2" s="18">
        <f>O2+P2</f>
        <v>6</v>
      </c>
      <c r="R2" s="18">
        <f>IF(O2&gt;2,2,O2)</f>
        <v>2</v>
      </c>
      <c r="S2" s="18">
        <f>IF(P2&gt;2,2,P2)</f>
        <v>2</v>
      </c>
      <c r="T2" s="49">
        <f>R2+S2</f>
        <v>4</v>
      </c>
      <c r="U2" s="20">
        <f>IFERROR(LARGE($J2:$N2,1),0)</f>
        <v>400</v>
      </c>
      <c r="V2" s="20">
        <f>IFERROR(LARGE($J2:$N2,2),0)</f>
        <v>320</v>
      </c>
      <c r="W2" s="21">
        <f>IFERROR(LARGE($D2:$I2,1),0)</f>
        <v>500</v>
      </c>
      <c r="X2" s="21">
        <f>IFERROR(LARGE($D2:$I2,2),0)</f>
        <v>400</v>
      </c>
      <c r="Y2" s="18">
        <f>SUM(U2:X2)</f>
        <v>1620</v>
      </c>
      <c r="Z2" s="18">
        <f t="shared" ref="Z2:Z16" si="0">Y2-C2</f>
        <v>0</v>
      </c>
    </row>
    <row r="3" spans="1:27" s="4" customFormat="1">
      <c r="A3" s="22">
        <f>RANK(C3,$C$2:$C$167,0)</f>
        <v>2</v>
      </c>
      <c r="B3" s="22" t="s">
        <v>718</v>
      </c>
      <c r="C3" s="29">
        <v>1360</v>
      </c>
      <c r="D3" s="37">
        <v>320</v>
      </c>
      <c r="E3" s="33"/>
      <c r="F3" s="25">
        <v>400</v>
      </c>
      <c r="G3" s="33">
        <v>160</v>
      </c>
      <c r="H3" s="33">
        <v>200</v>
      </c>
      <c r="I3" s="38">
        <v>240</v>
      </c>
      <c r="J3" s="42" t="s">
        <v>43</v>
      </c>
      <c r="K3" s="33"/>
      <c r="L3" s="33">
        <v>200</v>
      </c>
      <c r="M3" s="33">
        <v>240</v>
      </c>
      <c r="N3" s="38">
        <v>400</v>
      </c>
      <c r="O3">
        <f>COUNT(J3,K3,L3,M3,N3)</f>
        <v>3</v>
      </c>
      <c r="P3">
        <f>COUNT(D3,E3,F3,G3,H3,I3)</f>
        <v>5</v>
      </c>
      <c r="Q3">
        <f>O3+P3</f>
        <v>8</v>
      </c>
      <c r="R3">
        <f>IF(O3&gt;2,2,O3)</f>
        <v>2</v>
      </c>
      <c r="S3">
        <f>IF(P3&gt;2,2,P3)</f>
        <v>2</v>
      </c>
      <c r="T3" s="36">
        <f>R3+S3</f>
        <v>4</v>
      </c>
      <c r="U3" s="27">
        <f>IFERROR(LARGE($J3:$N3,1),0)</f>
        <v>400</v>
      </c>
      <c r="V3" s="27">
        <f>IFERROR(LARGE($J3:$N3,2),0)</f>
        <v>240</v>
      </c>
      <c r="W3" s="28">
        <f>IFERROR(LARGE($D3:$I3,1),0)</f>
        <v>400</v>
      </c>
      <c r="X3" s="28">
        <f>IFERROR(LARGE($D3:$I3,2),0)</f>
        <v>320</v>
      </c>
      <c r="Y3">
        <f>SUM(U3:X3)</f>
        <v>1360</v>
      </c>
      <c r="Z3" s="4">
        <f t="shared" si="0"/>
        <v>0</v>
      </c>
    </row>
    <row r="4" spans="1:27">
      <c r="A4" s="22">
        <f>RANK(C4,$C$2:$C$167,0)</f>
        <v>3</v>
      </c>
      <c r="B4" s="4" t="s">
        <v>719</v>
      </c>
      <c r="C4" s="22">
        <v>1160</v>
      </c>
      <c r="D4" s="42">
        <v>280</v>
      </c>
      <c r="E4" s="25"/>
      <c r="F4" s="25"/>
      <c r="G4" s="25">
        <v>160</v>
      </c>
      <c r="H4" s="25"/>
      <c r="I4" s="50">
        <v>240</v>
      </c>
      <c r="J4" s="42">
        <v>280</v>
      </c>
      <c r="K4" s="25">
        <v>320</v>
      </c>
      <c r="L4" s="25"/>
      <c r="M4" s="25"/>
      <c r="N4" s="50">
        <v>320</v>
      </c>
      <c r="O4" s="4">
        <f>COUNT(J4,K4,L4,M4,N4)</f>
        <v>3</v>
      </c>
      <c r="P4" s="4">
        <f>COUNT(D4,E4,F4,G4,H4,I4)</f>
        <v>3</v>
      </c>
      <c r="Q4" s="4">
        <f>O4+P4</f>
        <v>6</v>
      </c>
      <c r="R4" s="4">
        <f>IF(O4&gt;2,2,O4)</f>
        <v>2</v>
      </c>
      <c r="S4" s="4">
        <f>IF(P4&gt;2,2,P4)</f>
        <v>2</v>
      </c>
      <c r="T4" s="39">
        <f>R4+S4</f>
        <v>4</v>
      </c>
      <c r="U4" s="27">
        <f>IFERROR(LARGE($J4:$N4,1),0)</f>
        <v>320</v>
      </c>
      <c r="V4" s="27">
        <f>IFERROR(LARGE($J4:$N4,2),0)</f>
        <v>320</v>
      </c>
      <c r="W4" s="28">
        <f>IFERROR(LARGE($D4:$I4,1),0)</f>
        <v>280</v>
      </c>
      <c r="X4" s="28">
        <f>IFERROR(LARGE($D4:$I4,2),0)</f>
        <v>240</v>
      </c>
      <c r="Y4" s="4">
        <f>SUM(U4:X4)</f>
        <v>1160</v>
      </c>
      <c r="Z4" s="4">
        <f t="shared" si="0"/>
        <v>0</v>
      </c>
    </row>
    <row r="5" spans="1:27">
      <c r="A5" s="22">
        <f>RANK(C5,$C$2:$C$167,0)</f>
        <v>4</v>
      </c>
      <c r="B5" s="29" t="s">
        <v>720</v>
      </c>
      <c r="C5" s="29">
        <v>995</v>
      </c>
      <c r="D5" s="37"/>
      <c r="E5" s="33"/>
      <c r="F5" s="25">
        <v>250</v>
      </c>
      <c r="G5" s="33"/>
      <c r="H5" s="33">
        <v>225</v>
      </c>
      <c r="I5" s="38"/>
      <c r="J5" s="42"/>
      <c r="K5" s="33"/>
      <c r="L5" s="33"/>
      <c r="M5" s="33">
        <v>280</v>
      </c>
      <c r="N5" s="38">
        <v>240</v>
      </c>
      <c r="O5">
        <f>COUNT(J5,K5,L5,M5,N5)</f>
        <v>2</v>
      </c>
      <c r="P5">
        <f>COUNT(D5,E5,F5,G5,H5,I5)</f>
        <v>2</v>
      </c>
      <c r="Q5">
        <f>O5+P5</f>
        <v>4</v>
      </c>
      <c r="R5">
        <f>IF(O5&gt;2,2,O5)</f>
        <v>2</v>
      </c>
      <c r="S5">
        <f>IF(P5&gt;2,2,P5)</f>
        <v>2</v>
      </c>
      <c r="T5" s="36">
        <f>R5+S5</f>
        <v>4</v>
      </c>
      <c r="U5" s="27">
        <f>IFERROR(LARGE($J5:$N5,1),0)</f>
        <v>280</v>
      </c>
      <c r="V5" s="27">
        <f>IFERROR(LARGE($J5:$N5,2),0)</f>
        <v>240</v>
      </c>
      <c r="W5" s="28">
        <f>IFERROR(LARGE($D5:$I5,1),0)</f>
        <v>250</v>
      </c>
      <c r="X5" s="28">
        <f>IFERROR(LARGE($D5:$I5,2),0)</f>
        <v>225</v>
      </c>
      <c r="Y5">
        <f>SUM(U5:X5)</f>
        <v>995</v>
      </c>
      <c r="Z5" s="4">
        <f t="shared" si="0"/>
        <v>0</v>
      </c>
    </row>
    <row r="6" spans="1:27">
      <c r="A6" s="22">
        <f>RANK(C6,$C$2:$C$167,0)</f>
        <v>5</v>
      </c>
      <c r="B6" t="s">
        <v>721</v>
      </c>
      <c r="C6" s="29">
        <v>640</v>
      </c>
      <c r="D6" s="37"/>
      <c r="E6" s="33"/>
      <c r="F6" s="25"/>
      <c r="G6" s="33"/>
      <c r="H6" s="33"/>
      <c r="I6" s="38">
        <v>320</v>
      </c>
      <c r="J6" s="37"/>
      <c r="K6" s="33"/>
      <c r="L6" s="33"/>
      <c r="M6" s="33">
        <v>320</v>
      </c>
      <c r="N6" s="38"/>
      <c r="O6">
        <f>COUNT(J6,K6,L6,M6,N6)</f>
        <v>1</v>
      </c>
      <c r="P6">
        <f>COUNT(D6,E6,F6,G6,H6,I6)</f>
        <v>1</v>
      </c>
      <c r="Q6">
        <f>O6+P6</f>
        <v>2</v>
      </c>
      <c r="R6">
        <f>IF(O6&gt;2,2,O6)</f>
        <v>1</v>
      </c>
      <c r="S6">
        <f>IF(P6&gt;2,2,P6)</f>
        <v>1</v>
      </c>
      <c r="T6" s="36">
        <f>R6+S6</f>
        <v>2</v>
      </c>
      <c r="U6" s="27">
        <f>IFERROR(LARGE($J6:$N6,1),0)</f>
        <v>320</v>
      </c>
      <c r="V6" s="27">
        <f>IFERROR(LARGE($J6:$N6,2),0)</f>
        <v>0</v>
      </c>
      <c r="W6" s="28">
        <f>IFERROR(LARGE($D6:$I6,1),0)</f>
        <v>320</v>
      </c>
      <c r="X6" s="28">
        <f>IFERROR(LARGE($D6:$I6,2),0)</f>
        <v>0</v>
      </c>
      <c r="Y6">
        <f>SUM(U6:X6)</f>
        <v>640</v>
      </c>
      <c r="Z6">
        <f t="shared" si="0"/>
        <v>0</v>
      </c>
    </row>
    <row r="7" spans="1:27">
      <c r="A7" s="22">
        <f>RANK(C7,$C$2:$C$167,0)</f>
        <v>6</v>
      </c>
      <c r="B7" s="29" t="s">
        <v>722</v>
      </c>
      <c r="C7" s="29">
        <v>540</v>
      </c>
      <c r="D7" s="37">
        <v>240</v>
      </c>
      <c r="E7" s="33"/>
      <c r="F7" s="25">
        <v>300</v>
      </c>
      <c r="G7" s="33" t="s">
        <v>43</v>
      </c>
      <c r="H7" s="33">
        <v>225</v>
      </c>
      <c r="I7" s="38">
        <v>240</v>
      </c>
      <c r="J7" s="37"/>
      <c r="K7" s="33"/>
      <c r="L7" s="33"/>
      <c r="M7" s="33"/>
      <c r="N7" s="38"/>
      <c r="O7">
        <f>COUNT(J7,K7,L7,M7,N7)</f>
        <v>0</v>
      </c>
      <c r="P7">
        <f>COUNT(D7,E7,F7,G7,H7,I7)</f>
        <v>4</v>
      </c>
      <c r="Q7">
        <f>O7+P7</f>
        <v>4</v>
      </c>
      <c r="R7">
        <f>IF(O7&gt;2,2,O7)</f>
        <v>0</v>
      </c>
      <c r="S7">
        <f>IF(P7&gt;2,2,P7)</f>
        <v>2</v>
      </c>
      <c r="T7" s="36">
        <f>R7+S7</f>
        <v>2</v>
      </c>
      <c r="U7" s="27">
        <f>IFERROR(LARGE($J7:$N7,1),0)</f>
        <v>0</v>
      </c>
      <c r="V7" s="27">
        <f>IFERROR(LARGE($J7:$N7,2),0)</f>
        <v>0</v>
      </c>
      <c r="W7" s="28">
        <f>IFERROR(LARGE($D7:$I7,1),0)</f>
        <v>300</v>
      </c>
      <c r="X7" s="28">
        <f>IFERROR(LARGE($D7:$I7,2),0)</f>
        <v>240</v>
      </c>
      <c r="Y7">
        <f>SUM(U7:X7)</f>
        <v>540</v>
      </c>
      <c r="Z7">
        <f t="shared" si="0"/>
        <v>0</v>
      </c>
    </row>
    <row r="8" spans="1:27">
      <c r="A8" s="22">
        <f>RANK(C8,$C$2:$C$167,0)</f>
        <v>7</v>
      </c>
      <c r="B8" s="61" t="s">
        <v>723</v>
      </c>
      <c r="C8" s="29">
        <v>500</v>
      </c>
      <c r="D8" s="37"/>
      <c r="E8" s="33"/>
      <c r="F8" s="25">
        <v>300</v>
      </c>
      <c r="G8" s="33">
        <v>160</v>
      </c>
      <c r="H8" s="33"/>
      <c r="I8" s="38">
        <v>200</v>
      </c>
      <c r="J8" s="37"/>
      <c r="K8" s="33"/>
      <c r="L8" s="33"/>
      <c r="M8" s="33"/>
      <c r="N8" s="38"/>
      <c r="O8">
        <f>COUNT(J8,K8,L8,M8,N8)</f>
        <v>0</v>
      </c>
      <c r="P8">
        <f>COUNT(D8,E8,F8,G8,H8,I8)</f>
        <v>3</v>
      </c>
      <c r="Q8">
        <f>O8+P8</f>
        <v>3</v>
      </c>
      <c r="R8">
        <f>IF(O8&gt;2,2,O8)</f>
        <v>0</v>
      </c>
      <c r="S8">
        <f>IF(P8&gt;2,2,P8)</f>
        <v>2</v>
      </c>
      <c r="T8" s="36">
        <f>R8+S8</f>
        <v>2</v>
      </c>
      <c r="U8" s="27">
        <f>IFERROR(LARGE($J8:$N8,1),0)</f>
        <v>0</v>
      </c>
      <c r="V8" s="27">
        <f>IFERROR(LARGE($J8:$N8,2),0)</f>
        <v>0</v>
      </c>
      <c r="W8" s="28">
        <f>IFERROR(LARGE($D8:$I8,1),0)</f>
        <v>300</v>
      </c>
      <c r="X8" s="28">
        <f>IFERROR(LARGE($D8:$I8,2),0)</f>
        <v>200</v>
      </c>
      <c r="Y8">
        <f>SUM(U8:X8)</f>
        <v>500</v>
      </c>
      <c r="Z8">
        <f t="shared" si="0"/>
        <v>0</v>
      </c>
    </row>
    <row r="9" spans="1:27">
      <c r="A9" s="22">
        <f>RANK(C9,$C$2:$C$167,0)</f>
        <v>8</v>
      </c>
      <c r="B9" s="22" t="s">
        <v>724</v>
      </c>
      <c r="C9" s="29">
        <v>440</v>
      </c>
      <c r="D9" s="37">
        <v>240</v>
      </c>
      <c r="E9" s="33"/>
      <c r="F9" s="25"/>
      <c r="G9" s="33"/>
      <c r="H9" s="33">
        <v>200</v>
      </c>
      <c r="I9" s="38">
        <v>200</v>
      </c>
      <c r="J9" s="37"/>
      <c r="K9" s="33"/>
      <c r="L9" s="33"/>
      <c r="M9" s="33"/>
      <c r="N9" s="38"/>
      <c r="O9">
        <f>COUNT(J9,K9,L9,M9,N9)</f>
        <v>0</v>
      </c>
      <c r="P9">
        <f>COUNT(D9,E9,F9,G9,H9,I9)</f>
        <v>3</v>
      </c>
      <c r="Q9">
        <f>O9+P9</f>
        <v>3</v>
      </c>
      <c r="R9">
        <f>IF(O9&gt;2,2,O9)</f>
        <v>0</v>
      </c>
      <c r="S9">
        <f>IF(P9&gt;2,2,P9)</f>
        <v>2</v>
      </c>
      <c r="T9" s="36">
        <f>R9+S9</f>
        <v>2</v>
      </c>
      <c r="U9" s="27">
        <f>IFERROR(LARGE($J9:$N9,1),0)</f>
        <v>0</v>
      </c>
      <c r="V9" s="27">
        <f>IFERROR(LARGE($J9:$N9,2),0)</f>
        <v>0</v>
      </c>
      <c r="W9" s="28">
        <f>IFERROR(LARGE($D9:$I9,1),0)</f>
        <v>240</v>
      </c>
      <c r="X9" s="28">
        <f>IFERROR(LARGE($D9:$I9,2),0)</f>
        <v>200</v>
      </c>
      <c r="Y9">
        <f>SUM(U9:X9)</f>
        <v>440</v>
      </c>
      <c r="Z9">
        <f t="shared" si="0"/>
        <v>0</v>
      </c>
    </row>
    <row r="10" spans="1:27" s="4" customFormat="1">
      <c r="A10" s="22">
        <f>RANK(C10,$C$2:$C$167,0)</f>
        <v>9</v>
      </c>
      <c r="B10" s="22" t="s">
        <v>725</v>
      </c>
      <c r="C10" s="29">
        <v>400</v>
      </c>
      <c r="D10" s="37">
        <v>200</v>
      </c>
      <c r="E10" s="33"/>
      <c r="F10" s="33">
        <v>200</v>
      </c>
      <c r="G10" s="33"/>
      <c r="H10" s="33"/>
      <c r="I10" s="38"/>
      <c r="J10" s="37"/>
      <c r="K10" s="33"/>
      <c r="L10" s="33"/>
      <c r="M10" s="33"/>
      <c r="N10" s="38"/>
      <c r="O10">
        <f>COUNT(J10,K10,L10,M10,N10)</f>
        <v>0</v>
      </c>
      <c r="P10">
        <f>COUNT(D10,E10,F10,G10,H10,I10)</f>
        <v>2</v>
      </c>
      <c r="Q10">
        <f>O10+P10</f>
        <v>2</v>
      </c>
      <c r="R10">
        <f>IF(O10&gt;2,2,O10)</f>
        <v>0</v>
      </c>
      <c r="S10">
        <f>IF(P10&gt;2,2,P10)</f>
        <v>2</v>
      </c>
      <c r="T10" s="36">
        <f>R10+S10</f>
        <v>2</v>
      </c>
      <c r="U10" s="27">
        <f>IFERROR(LARGE($J10:$N10,1),0)</f>
        <v>0</v>
      </c>
      <c r="V10" s="27">
        <f>IFERROR(LARGE($J10:$N10,2),0)</f>
        <v>0</v>
      </c>
      <c r="W10" s="28">
        <f>IFERROR(LARGE($D10:$I10,1),0)</f>
        <v>200</v>
      </c>
      <c r="X10" s="28">
        <f>IFERROR(LARGE($D10:$I10,2),0)</f>
        <v>200</v>
      </c>
      <c r="Y10">
        <f>SUM(U10:X10)</f>
        <v>400</v>
      </c>
      <c r="Z10" s="4">
        <f t="shared" si="0"/>
        <v>0</v>
      </c>
      <c r="AA10"/>
    </row>
    <row r="11" spans="1:27">
      <c r="A11" s="22">
        <f>RANK(C11,$C$2:$C$167,0)</f>
        <v>10</v>
      </c>
      <c r="B11" s="22" t="s">
        <v>726</v>
      </c>
      <c r="C11" s="29">
        <v>270</v>
      </c>
      <c r="D11" s="37"/>
      <c r="E11" s="33">
        <v>270</v>
      </c>
      <c r="G11" s="33"/>
      <c r="H11" s="33"/>
      <c r="I11" s="38"/>
      <c r="J11" s="37"/>
      <c r="K11" s="33"/>
      <c r="L11" s="33"/>
      <c r="M11" s="33"/>
      <c r="N11" s="38"/>
      <c r="O11">
        <f>COUNT(J11,K11,L11,M11,N11)</f>
        <v>0</v>
      </c>
      <c r="P11">
        <f>COUNT(D11,E11,F11,G11,H11,I11)</f>
        <v>1</v>
      </c>
      <c r="Q11">
        <f>O11+P11</f>
        <v>1</v>
      </c>
      <c r="R11">
        <f>IF(O11&gt;2,2,O11)</f>
        <v>0</v>
      </c>
      <c r="S11">
        <f>IF(P11&gt;2,2,P11)</f>
        <v>1</v>
      </c>
      <c r="T11" s="36">
        <f>R11+S11</f>
        <v>1</v>
      </c>
      <c r="U11" s="27">
        <f>IFERROR(LARGE($J11:$N11,1),0)</f>
        <v>0</v>
      </c>
      <c r="V11" s="27">
        <f>IFERROR(LARGE($J11:$N11,2),0)</f>
        <v>0</v>
      </c>
      <c r="W11" s="28">
        <f>IFERROR(LARGE($D11:$I11,1),0)</f>
        <v>270</v>
      </c>
      <c r="X11" s="28">
        <f>IFERROR(LARGE($D11:$I11,2),0)</f>
        <v>0</v>
      </c>
      <c r="Y11">
        <f>SUM(U11:X11)</f>
        <v>270</v>
      </c>
      <c r="Z11">
        <f t="shared" si="0"/>
        <v>0</v>
      </c>
      <c r="AA11" s="4"/>
    </row>
    <row r="12" spans="1:27">
      <c r="A12" s="22">
        <f>RANK(C12,$C$2:$C$167,0)</f>
        <v>11</v>
      </c>
      <c r="B12" s="63" t="s">
        <v>727</v>
      </c>
      <c r="C12" s="29">
        <v>240</v>
      </c>
      <c r="D12" s="37"/>
      <c r="E12" s="33"/>
      <c r="F12" s="25"/>
      <c r="G12" s="33"/>
      <c r="H12" s="33"/>
      <c r="I12" s="38"/>
      <c r="J12" s="37"/>
      <c r="K12" s="33">
        <v>240</v>
      </c>
      <c r="L12" s="33"/>
      <c r="M12" s="33"/>
      <c r="N12" s="38"/>
      <c r="O12">
        <f>COUNT(J12,K12,L12,M12,N12)</f>
        <v>1</v>
      </c>
      <c r="P12">
        <f>COUNT(D12,E12,F12,G12,H12,I12)</f>
        <v>0</v>
      </c>
      <c r="Q12">
        <f>O12+P12</f>
        <v>1</v>
      </c>
      <c r="R12">
        <f>IF(O12&gt;2,2,O12)</f>
        <v>1</v>
      </c>
      <c r="S12">
        <f>IF(P12&gt;2,2,P12)</f>
        <v>0</v>
      </c>
      <c r="T12" s="36">
        <f>R12+S12</f>
        <v>1</v>
      </c>
      <c r="U12" s="27">
        <f>IFERROR(LARGE($J12:$N12,1),0)</f>
        <v>240</v>
      </c>
      <c r="V12" s="27">
        <f>IFERROR(LARGE($J12:$N12,2),0)</f>
        <v>0</v>
      </c>
      <c r="W12" s="28">
        <f>IFERROR(LARGE($D12:$I12,1),0)</f>
        <v>0</v>
      </c>
      <c r="X12" s="28">
        <f>IFERROR(LARGE($D12:$I12,2),0)</f>
        <v>0</v>
      </c>
      <c r="Y12">
        <f>SUM(U12:X12)</f>
        <v>240</v>
      </c>
      <c r="Z12">
        <f t="shared" si="0"/>
        <v>0</v>
      </c>
    </row>
    <row r="13" spans="1:27">
      <c r="A13" s="22">
        <f>RANK(C13,$C$2:$C$167,0)</f>
        <v>12</v>
      </c>
      <c r="B13" s="22" t="s">
        <v>728</v>
      </c>
      <c r="C13" s="29">
        <v>200</v>
      </c>
      <c r="D13" s="37"/>
      <c r="E13" s="33"/>
      <c r="F13" s="25"/>
      <c r="G13" s="33"/>
      <c r="H13" s="33"/>
      <c r="I13" s="38"/>
      <c r="J13" s="37"/>
      <c r="K13" s="33"/>
      <c r="L13" s="33"/>
      <c r="M13" s="33">
        <v>200</v>
      </c>
      <c r="N13" s="38"/>
      <c r="O13">
        <f>COUNT(J13,K13,L13,M13,N13)</f>
        <v>1</v>
      </c>
      <c r="P13">
        <f>COUNT(D13,E13,F13,G13,H13,I13)</f>
        <v>0</v>
      </c>
      <c r="Q13">
        <f>O13+P13</f>
        <v>1</v>
      </c>
      <c r="R13">
        <f>IF(O13&gt;2,2,O13)</f>
        <v>1</v>
      </c>
      <c r="S13">
        <f>IF(P13&gt;2,2,P13)</f>
        <v>0</v>
      </c>
      <c r="T13" s="36">
        <f>R13+S13</f>
        <v>1</v>
      </c>
      <c r="U13" s="27">
        <f>IFERROR(LARGE($J13:$N13,1),0)</f>
        <v>200</v>
      </c>
      <c r="V13" s="27">
        <f>IFERROR(LARGE($J13:$N13,2),0)</f>
        <v>0</v>
      </c>
      <c r="W13" s="28">
        <f>IFERROR(LARGE($D13:$I13,1),0)</f>
        <v>0</v>
      </c>
      <c r="X13" s="28">
        <f>IFERROR(LARGE($D13:$I13,2),0)</f>
        <v>0</v>
      </c>
      <c r="Y13">
        <f>SUM(U13:X13)</f>
        <v>200</v>
      </c>
      <c r="Z13">
        <f t="shared" si="0"/>
        <v>0</v>
      </c>
    </row>
    <row r="14" spans="1:27">
      <c r="A14" s="22">
        <f>RANK(C14,$C$2:$C$167,0)</f>
        <v>12</v>
      </c>
      <c r="B14" s="29" t="s">
        <v>729</v>
      </c>
      <c r="C14" s="29">
        <v>200</v>
      </c>
      <c r="D14" s="37"/>
      <c r="E14" s="33"/>
      <c r="G14" s="33"/>
      <c r="H14" s="33"/>
      <c r="I14" s="38"/>
      <c r="J14" s="37"/>
      <c r="K14" s="33"/>
      <c r="L14" s="33">
        <v>200</v>
      </c>
      <c r="M14" s="33"/>
      <c r="N14" s="38"/>
      <c r="O14">
        <f>COUNT(J14,K14,L14,M14,N14)</f>
        <v>1</v>
      </c>
      <c r="P14">
        <f>COUNT(D14,E14,F14,G14,H14,I14)</f>
        <v>0</v>
      </c>
      <c r="Q14">
        <f>O14+P14</f>
        <v>1</v>
      </c>
      <c r="R14">
        <f>IF(O14&gt;2,2,O14)</f>
        <v>1</v>
      </c>
      <c r="S14">
        <f>IF(P14&gt;2,2,P14)</f>
        <v>0</v>
      </c>
      <c r="T14" s="36">
        <f>R14+S14</f>
        <v>1</v>
      </c>
      <c r="U14" s="27">
        <f>IFERROR(LARGE($J14:$N14,1),0)</f>
        <v>200</v>
      </c>
      <c r="V14" s="27">
        <f>IFERROR(LARGE($J14:$N14,2),0)</f>
        <v>0</v>
      </c>
      <c r="W14" s="28">
        <f>IFERROR(LARGE($D14:$I14,1),0)</f>
        <v>0</v>
      </c>
      <c r="X14" s="28">
        <f>IFERROR(LARGE($D14:$I14,2),0)</f>
        <v>0</v>
      </c>
      <c r="Y14">
        <f>SUM(U14:X14)</f>
        <v>200</v>
      </c>
      <c r="Z14" s="4">
        <f t="shared" si="0"/>
        <v>0</v>
      </c>
    </row>
    <row r="15" spans="1:27">
      <c r="A15" s="22">
        <f>RANK(C15,$C$2:$C$167,0)</f>
        <v>14</v>
      </c>
      <c r="B15" s="22" t="s">
        <v>730</v>
      </c>
      <c r="C15" s="29">
        <v>160</v>
      </c>
      <c r="D15" s="37">
        <v>160</v>
      </c>
      <c r="E15" s="33"/>
      <c r="F15" s="25"/>
      <c r="G15" s="33"/>
      <c r="H15" s="33"/>
      <c r="I15" s="38"/>
      <c r="J15" s="37"/>
      <c r="K15" s="33"/>
      <c r="L15" s="33"/>
      <c r="M15" s="33"/>
      <c r="N15" s="38"/>
      <c r="O15">
        <f>COUNT(J15,K15,L15,M15,N15)</f>
        <v>0</v>
      </c>
      <c r="P15">
        <f>COUNT(D15,E15,F15,G15,H15,I15)</f>
        <v>1</v>
      </c>
      <c r="Q15">
        <f>O15+P15</f>
        <v>1</v>
      </c>
      <c r="R15">
        <f>IF(O15&gt;2,2,O15)</f>
        <v>0</v>
      </c>
      <c r="S15">
        <f>IF(P15&gt;2,2,P15)</f>
        <v>1</v>
      </c>
      <c r="T15" s="36">
        <f>R15+S15</f>
        <v>1</v>
      </c>
      <c r="U15" s="27">
        <f>IFERROR(LARGE($J15:$N15,1),0)</f>
        <v>0</v>
      </c>
      <c r="V15" s="27">
        <f>IFERROR(LARGE($J15:$N15,2),0)</f>
        <v>0</v>
      </c>
      <c r="W15" s="28">
        <f>IFERROR(LARGE($D15:$I15,1),0)</f>
        <v>160</v>
      </c>
      <c r="X15" s="28">
        <f>IFERROR(LARGE($D15:$I15,2),0)</f>
        <v>0</v>
      </c>
      <c r="Y15">
        <f>SUM(U15:X15)</f>
        <v>160</v>
      </c>
      <c r="Z15" s="4">
        <f t="shared" si="0"/>
        <v>0</v>
      </c>
    </row>
    <row r="16" spans="1:27">
      <c r="A16" s="22">
        <f>RANK(C16,$C$2:$C$167,0)</f>
        <v>14</v>
      </c>
      <c r="B16" s="29" t="s">
        <v>731</v>
      </c>
      <c r="C16" s="29">
        <v>160</v>
      </c>
      <c r="D16" s="37"/>
      <c r="E16" s="33"/>
      <c r="F16" s="25"/>
      <c r="G16" s="33"/>
      <c r="H16" s="33"/>
      <c r="I16" s="38"/>
      <c r="J16" s="37"/>
      <c r="K16" s="33">
        <v>160</v>
      </c>
      <c r="L16" s="33"/>
      <c r="M16" s="33"/>
      <c r="N16" s="38"/>
      <c r="O16">
        <f>COUNT(J16,K16,L16,M16,N16)</f>
        <v>1</v>
      </c>
      <c r="P16">
        <f>COUNT(D16,E16,F16,G16,H16,I16)</f>
        <v>0</v>
      </c>
      <c r="Q16">
        <f>O16+P16</f>
        <v>1</v>
      </c>
      <c r="R16">
        <f>IF(O16&gt;2,2,O16)</f>
        <v>1</v>
      </c>
      <c r="S16">
        <f>IF(P16&gt;2,2,P16)</f>
        <v>0</v>
      </c>
      <c r="T16" s="36">
        <f>R16+S16</f>
        <v>1</v>
      </c>
      <c r="U16" s="27">
        <f>IFERROR(LARGE($J16:$N16,1),0)</f>
        <v>160</v>
      </c>
      <c r="V16" s="27">
        <f>IFERROR(LARGE($J16:$N16,2),0)</f>
        <v>0</v>
      </c>
      <c r="W16" s="28">
        <f>IFERROR(LARGE($D16:$I16,1),0)</f>
        <v>0</v>
      </c>
      <c r="X16" s="28">
        <f>IFERROR(LARGE($D16:$I16,2),0)</f>
        <v>0</v>
      </c>
      <c r="Y16">
        <f>SUM(U16:X16)</f>
        <v>160</v>
      </c>
      <c r="Z16" s="4">
        <f t="shared" si="0"/>
        <v>0</v>
      </c>
    </row>
  </sheetData>
  <sheetProtection selectLockedCells="1" selectUnlockedCells="1"/>
  <sortState xmlns:xlrd2="http://schemas.microsoft.com/office/spreadsheetml/2017/richdata2" ref="B2:Y16">
    <sortCondition descending="1" ref="C2:C16"/>
  </sortState>
  <mergeCells count="2">
    <mergeCell ref="U1:V1"/>
    <mergeCell ref="W1:X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9A2D47EE36A479D64DE63EBB602A6" ma:contentTypeVersion="14" ma:contentTypeDescription="Create a new document." ma:contentTypeScope="" ma:versionID="179262d1b3c436dd442b909b126a72d9">
  <xsd:schema xmlns:xsd="http://www.w3.org/2001/XMLSchema" xmlns:xs="http://www.w3.org/2001/XMLSchema" xmlns:p="http://schemas.microsoft.com/office/2006/metadata/properties" xmlns:ns3="04e603f2-1837-447d-894d-970dbab7efa6" xmlns:ns4="9f954ac7-8017-4e63-8c6d-67f89c05170a" targetNamespace="http://schemas.microsoft.com/office/2006/metadata/properties" ma:root="true" ma:fieldsID="52d3c5f756cd396ef900c26ba952c572" ns3:_="" ns4:_="">
    <xsd:import namespace="04e603f2-1837-447d-894d-970dbab7efa6"/>
    <xsd:import namespace="9f954ac7-8017-4e63-8c6d-67f89c0517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603f2-1837-447d-894d-970dbab7e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54ac7-8017-4e63-8c6d-67f89c051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BB5C4E-5D98-4E22-B6C0-F70AED538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603f2-1837-447d-894d-970dbab7efa6"/>
    <ds:schemaRef ds:uri="9f954ac7-8017-4e63-8c6d-67f89c051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D5EE9E-BA7C-4CC6-9050-DB580CA29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455ED-5BE1-4553-96EB-1B154940BE53}">
  <ds:schemaRefs>
    <ds:schemaRef ds:uri="04e603f2-1837-447d-894d-970dbab7efa6"/>
    <ds:schemaRef ds:uri="http://purl.org/dc/elements/1.1/"/>
    <ds:schemaRef ds:uri="http://schemas.microsoft.com/office/2006/metadata/properties"/>
    <ds:schemaRef ds:uri="http://purl.org/dc/terms/"/>
    <ds:schemaRef ds:uri="9f954ac7-8017-4e63-8c6d-67f89c051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35+</vt:lpstr>
      <vt:lpstr>40+</vt:lpstr>
      <vt:lpstr>45+</vt:lpstr>
      <vt:lpstr>50+</vt:lpstr>
      <vt:lpstr>55+</vt:lpstr>
      <vt:lpstr>60+</vt:lpstr>
      <vt:lpstr>65+</vt:lpstr>
      <vt:lpstr>70+</vt:lpstr>
      <vt:lpstr>75+</vt:lpstr>
      <vt:lpstr>80+</vt:lpstr>
      <vt:lpstr>85+</vt:lpstr>
      <vt:lpstr>'40+'!Excel_BuiltIn__FilterDatabase</vt:lpstr>
      <vt:lpstr>'50+'!Excel_BuiltIn__FilterDatabase</vt:lpstr>
      <vt:lpstr>'85+'!Excel_BuiltIn__FilterDatabase</vt:lpstr>
      <vt:lpstr>'35+'!Excel_BuiltIn_Print_Area</vt:lpstr>
      <vt:lpstr>'40+'!Excel_BuiltIn_Print_Area</vt:lpstr>
      <vt:lpstr>'45+'!Excel_BuiltIn_Print_Area</vt:lpstr>
      <vt:lpstr>'50+'!Excel_BuiltIn_Print_Area</vt:lpstr>
      <vt:lpstr>'55+'!Excel_BuiltIn_Print_Area</vt:lpstr>
      <vt:lpstr>'60+'!Excel_BuiltIn_Print_Area</vt:lpstr>
      <vt:lpstr>'35+'!Excel_BuiltIn_Print_Titles</vt:lpstr>
      <vt:lpstr>'35+'!Print_Area</vt:lpstr>
      <vt:lpstr>'40+'!Print_Area</vt:lpstr>
      <vt:lpstr>'45+'!Print_Area</vt:lpstr>
      <vt:lpstr>'50+'!Print_Area</vt:lpstr>
      <vt:lpstr>'55+'!Print_Area</vt:lpstr>
      <vt:lpstr>'60+'!Print_Area</vt:lpstr>
      <vt:lpstr>'35+'!Print_Titles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Agnelli</dc:creator>
  <cp:keywords/>
  <dc:description/>
  <cp:lastModifiedBy>Lucas Agnelli</cp:lastModifiedBy>
  <cp:revision/>
  <dcterms:created xsi:type="dcterms:W3CDTF">2020-11-01T21:29:54Z</dcterms:created>
  <dcterms:modified xsi:type="dcterms:W3CDTF">2021-09-18T20:20:55Z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0x0101001679A2D47EE36A479D64DE63EBB602A6</vt:lpwstr>
  </property>
</Properties>
</file>